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https://regionmidtjylland-my.sharepoint.com/personal/piafrn_onerm_dk/Documents/Skrivebord/øs bilag/"/>
    </mc:Choice>
  </mc:AlternateContent>
  <xr:revisionPtr revIDLastSave="0" documentId="8_{78FBCE5E-475C-4F50-8ADD-DFCA02090B84}" xr6:coauthVersionLast="47" xr6:coauthVersionMax="47" xr10:uidLastSave="{00000000-0000-0000-0000-000000000000}"/>
  <bookViews>
    <workbookView xWindow="-120" yWindow="-120" windowWidth="23280" windowHeight="12600" xr2:uid="{00000000-000D-0000-FFFF-FFFF00000000}"/>
  </bookViews>
  <sheets>
    <sheet name="Prisoversigt 15.09.23-14.03.24" sheetId="7" r:id="rId1"/>
    <sheet name="Lukkedage" sheetId="5" r:id="rId2"/>
    <sheet name="Virksomhed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0" i="5" l="1"/>
  <c r="H72" i="5"/>
  <c r="H69" i="5"/>
  <c r="H68" i="5"/>
  <c r="H71" i="5"/>
  <c r="H74" i="5"/>
  <c r="I70" i="5"/>
  <c r="I72" i="5"/>
  <c r="I69" i="5"/>
  <c r="I68" i="5"/>
  <c r="I71" i="5"/>
  <c r="I74" i="5"/>
  <c r="H73" i="5"/>
  <c r="H67" i="5"/>
  <c r="H66" i="5"/>
  <c r="I73" i="5"/>
  <c r="I67" i="5"/>
  <c r="I66" i="5"/>
  <c r="H48" i="5"/>
  <c r="I48" i="5"/>
  <c r="H46" i="5"/>
  <c r="I46" i="5"/>
  <c r="H35" i="5"/>
  <c r="I35" i="5"/>
  <c r="I34" i="5"/>
  <c r="H34" i="5"/>
  <c r="H51" i="5"/>
  <c r="I51" i="5"/>
  <c r="H14" i="5"/>
  <c r="I14" i="5"/>
  <c r="H16" i="5"/>
  <c r="H20" i="5"/>
  <c r="H18" i="5"/>
  <c r="I16" i="5"/>
  <c r="I20" i="5"/>
  <c r="I18" i="5"/>
  <c r="H21" i="5"/>
  <c r="I21" i="5"/>
  <c r="H22" i="5" l="1"/>
  <c r="I22" i="5"/>
  <c r="I54" i="5"/>
  <c r="I27" i="5" l="1"/>
  <c r="H47" i="5"/>
  <c r="I47" i="5"/>
  <c r="I55" i="5"/>
  <c r="H5" i="5"/>
  <c r="I5" i="5"/>
  <c r="I60" i="5"/>
  <c r="I4" i="5"/>
  <c r="H15" i="5"/>
  <c r="I15" i="5"/>
  <c r="I37" i="5"/>
  <c r="I39" i="5"/>
  <c r="H36" i="5"/>
  <c r="I36" i="5"/>
  <c r="I2" i="5"/>
  <c r="H29" i="5"/>
  <c r="I29" i="5"/>
  <c r="H45" i="5"/>
  <c r="I45" i="5"/>
  <c r="I11" i="5"/>
  <c r="H62" i="5"/>
  <c r="I62" i="5"/>
  <c r="H12" i="5" l="1"/>
  <c r="I12" i="5"/>
  <c r="I52" i="5"/>
  <c r="I33" i="5"/>
  <c r="H57" i="5" l="1"/>
  <c r="I57" i="5"/>
  <c r="H53" i="5"/>
  <c r="I53" i="5"/>
  <c r="I56" i="5" l="1"/>
  <c r="I44" i="5"/>
  <c r="H38" i="5"/>
  <c r="I38" i="5"/>
  <c r="I59" i="5"/>
  <c r="I76" i="5"/>
  <c r="I24" i="5"/>
  <c r="I50" i="5"/>
  <c r="I8" i="5"/>
  <c r="I28" i="5"/>
  <c r="I43" i="5"/>
  <c r="I63" i="5"/>
  <c r="H25" i="5"/>
  <c r="I25" i="5"/>
  <c r="I42" i="5"/>
  <c r="I41" i="5"/>
  <c r="I64" i="5"/>
  <c r="H49" i="5"/>
  <c r="I49" i="5"/>
  <c r="I7" i="5"/>
  <c r="I10" i="5"/>
  <c r="I9" i="5"/>
  <c r="I23" i="5"/>
  <c r="H23" i="5"/>
  <c r="I13" i="5"/>
  <c r="H13" i="5"/>
</calcChain>
</file>

<file path=xl/sharedStrings.xml><?xml version="1.0" encoding="utf-8"?>
<sst xmlns="http://schemas.openxmlformats.org/spreadsheetml/2006/main" count="6392" uniqueCount="1400">
  <si>
    <t>Status</t>
  </si>
  <si>
    <t>Kontraktnr.</t>
  </si>
  <si>
    <t>Status Dato</t>
  </si>
  <si>
    <t>Hotelnavn</t>
  </si>
  <si>
    <t>Region</t>
  </si>
  <si>
    <t>Adresse</t>
  </si>
  <si>
    <t>Postnr.</t>
  </si>
  <si>
    <t>By</t>
  </si>
  <si>
    <t>Samlet antal tilbudte værelser (EK27)</t>
  </si>
  <si>
    <t>Værelsestype</t>
  </si>
  <si>
    <t>Antal allergivenlige værelser (EK28)</t>
  </si>
  <si>
    <t>Antal værelser til servicedyr (EK29)</t>
  </si>
  <si>
    <t>Antal værelser med arbejdsplads (EK 30)</t>
  </si>
  <si>
    <t>Miljøcertificering (EK1)</t>
  </si>
  <si>
    <t>Vedvarende energi (EK10)</t>
  </si>
  <si>
    <t>Gratis Parkering (EK12)</t>
  </si>
  <si>
    <t>Aflåste eller videoovervågede parkering (EK13)</t>
  </si>
  <si>
    <t>El-bil opladning (EK14)</t>
  </si>
  <si>
    <t>Tidlig morgenmad (EK15)</t>
  </si>
  <si>
    <t>Restaurant (EK16)</t>
  </si>
  <si>
    <t>Restaurant takeaway (EK17)</t>
  </si>
  <si>
    <t>Frokostpakke (EK18)</t>
  </si>
  <si>
    <t>Økologisk forplejning (EK19)</t>
  </si>
  <si>
    <t>Lounge-område (EK20)</t>
  </si>
  <si>
    <t>Motionsrum (EK21)</t>
  </si>
  <si>
    <t>Tøjvask (EK22)</t>
  </si>
  <si>
    <t>Hjertestarter (EK23)</t>
  </si>
  <si>
    <t>Kaffe og te på værelset (EK25)</t>
  </si>
  <si>
    <t>GDS (EK26)</t>
  </si>
  <si>
    <t>Morgenmad</t>
  </si>
  <si>
    <t>Aktiv/Inaktiv</t>
  </si>
  <si>
    <t>Aftalepart</t>
  </si>
  <si>
    <t>Antal</t>
  </si>
  <si>
    <t>Ja/Nej</t>
  </si>
  <si>
    <t>Afstand til offentlig transport (EK11)</t>
  </si>
  <si>
    <t>Hotel P-nummer</t>
  </si>
  <si>
    <t>Ibsens Hotel</t>
  </si>
  <si>
    <t xml:space="preserve">Best Western Hotel Hebron </t>
  </si>
  <si>
    <t>Zleep Hotel Aarhus Viby</t>
  </si>
  <si>
    <t>Best Western Hotel Royal Holstebro</t>
  </si>
  <si>
    <t xml:space="preserve">Scandic Aarhus Vest </t>
  </si>
  <si>
    <t>Vejlsøhus Hotel &amp; Konferencecenter</t>
  </si>
  <si>
    <t>A Place To Hotels</t>
  </si>
  <si>
    <t>HUSET Middelfart</t>
  </si>
  <si>
    <t>Alsik Hotel &amp; Spa</t>
  </si>
  <si>
    <t>GO Hotel Copenhagen</t>
  </si>
  <si>
    <t>Best Western Plus Hotel Eyde</t>
  </si>
  <si>
    <t>Zleep Hotel Aarhus Skejby</t>
  </si>
  <si>
    <t>Best Western Plus Hotel Fredericia</t>
  </si>
  <si>
    <t>Scandic Sønderborg</t>
  </si>
  <si>
    <t>Best Western Hotel Hillerød</t>
  </si>
  <si>
    <t>Danhostel Ringkøbing</t>
  </si>
  <si>
    <t xml:space="preserve">Best Western Plus Hotel Kronjylland </t>
  </si>
  <si>
    <t>CABINN Aalborg</t>
  </si>
  <si>
    <t>Bymose Hegn</t>
  </si>
  <si>
    <t>ICV SleepWell</t>
  </si>
  <si>
    <t>Charlottehaven</t>
  </si>
  <si>
    <t>Dana Cup Sportscenter</t>
  </si>
  <si>
    <t xml:space="preserve">Color Hotel Skagen  </t>
  </si>
  <si>
    <t>Rørvig Centret</t>
  </si>
  <si>
    <t>Hotel Vildbjerg</t>
  </si>
  <si>
    <t>CPH Hotel</t>
  </si>
  <si>
    <t xml:space="preserve">Hotel Sønderborg Kaserne </t>
  </si>
  <si>
    <t>Fuglsang Herregaard Hotel</t>
  </si>
  <si>
    <t>Hotel Gammel Havn | Good Night Sleep Tight aps</t>
  </si>
  <si>
    <t xml:space="preserve">Go Hotel Ansgar </t>
  </si>
  <si>
    <t>CABINN Esbjerg</t>
  </si>
  <si>
    <t>CABINN Odense</t>
  </si>
  <si>
    <t xml:space="preserve">Go Hotel Saga </t>
  </si>
  <si>
    <t>CABINN Vejle</t>
  </si>
  <si>
    <t>Struer Grand Hotel</t>
  </si>
  <si>
    <t>Hotel Windsor, Odense Aps</t>
  </si>
  <si>
    <t>Hotel GUESTapart</t>
  </si>
  <si>
    <t>Horisont Hotel &amp; Konference</t>
  </si>
  <si>
    <t>Wakeup Copenhagen Carsten Niebuhrsgade</t>
  </si>
  <si>
    <t>Hotel Europa</t>
  </si>
  <si>
    <t>Gl. Skovridergaard Hotel og konferencecenter</t>
  </si>
  <si>
    <t>Hotel Falster</t>
  </si>
  <si>
    <t>Milling Hotels Gestus</t>
  </si>
  <si>
    <t>Hotel Falken</t>
  </si>
  <si>
    <t>Hotel Herman Bang</t>
  </si>
  <si>
    <t>Hotel Frederikshavn</t>
  </si>
  <si>
    <t>Hotel Jutlandia</t>
  </si>
  <si>
    <t>Kysthotellet Djursland</t>
  </si>
  <si>
    <t>Hotel Kirstine</t>
  </si>
  <si>
    <t>Hotel Ansgar, Slotsgården ApS</t>
  </si>
  <si>
    <t xml:space="preserve">Hotel Knudsens Gaard </t>
  </si>
  <si>
    <t>Wakeup Aarhus</t>
  </si>
  <si>
    <t>Hotel Lidenlund</t>
  </si>
  <si>
    <t>Zleep Hotel Copenhagen Arena</t>
  </si>
  <si>
    <t>Hotel Marina</t>
  </si>
  <si>
    <t>Hotel Saxildhus</t>
  </si>
  <si>
    <t>Hotel Odeon</t>
  </si>
  <si>
    <t>Hotel Pejsegården</t>
  </si>
  <si>
    <t>Hotel Sct. Thomas</t>
  </si>
  <si>
    <t>Go Hotel City</t>
  </si>
  <si>
    <t>Hotel Skjern</t>
  </si>
  <si>
    <t>Hotel Strandparken</t>
  </si>
  <si>
    <t>CABINN Aarhus</t>
  </si>
  <si>
    <t xml:space="preserve">Wakeup Bernstorffsgade </t>
  </si>
  <si>
    <t xml:space="preserve">Hotel 6400 </t>
  </si>
  <si>
    <t xml:space="preserve">KonceptHotel   </t>
  </si>
  <si>
    <t>Idrættens Hus Hotel &amp; Konference P/S</t>
  </si>
  <si>
    <t>Hotel Fuglsangcentret</t>
  </si>
  <si>
    <t>Kaløvig Center</t>
  </si>
  <si>
    <t>Zleep Hotel Aalborg</t>
  </si>
  <si>
    <t>Kolding Hotel Apartments</t>
  </si>
  <si>
    <t>Zleep Hotel Ishøj</t>
  </si>
  <si>
    <t>KOMPAS Hotel Aalborg</t>
  </si>
  <si>
    <t xml:space="preserve">Zleep Hotel Prindsen Roskilde </t>
  </si>
  <si>
    <t xml:space="preserve">Konventum &amp; Højstrupgård </t>
  </si>
  <si>
    <t>Hotel BramslevGaard</t>
  </si>
  <si>
    <t>Hotel LEGOLAND</t>
  </si>
  <si>
    <t>Hotel Park</t>
  </si>
  <si>
    <t>Hotel Odense</t>
  </si>
  <si>
    <t>Vejle Center Hotel</t>
  </si>
  <si>
    <t>Frederik VI's Hotel</t>
  </si>
  <si>
    <t xml:space="preserve">Montra Hotel Hanstholm </t>
  </si>
  <si>
    <t>Skærbækcentret</t>
  </si>
  <si>
    <t>Dronninglund Hotel</t>
  </si>
  <si>
    <t>Dalby Hotel &amp; Restaurant Bregnen</t>
  </si>
  <si>
    <t>Marienlyst Strandhotel</t>
  </si>
  <si>
    <t>Zleep Hotel Vejle</t>
  </si>
  <si>
    <t>Hotel Sønderborg Strand</t>
  </si>
  <si>
    <t>Zleep Hotel Lyngby</t>
  </si>
  <si>
    <t>Best Western ToRVEhallerne</t>
  </si>
  <si>
    <t>CABINN Metro</t>
  </si>
  <si>
    <t>Hotel Varde Garten</t>
  </si>
  <si>
    <t>Scandic Opus, Horsens</t>
  </si>
  <si>
    <t>Zleep Hotel Ballerup</t>
  </si>
  <si>
    <t>Vilcon Hotel &amp; Konferencegaard</t>
  </si>
  <si>
    <t>Montra Skaga Hotel</t>
  </si>
  <si>
    <t>CABINN City</t>
  </si>
  <si>
    <t>Griffen Spahotel</t>
  </si>
  <si>
    <t>Zleep Hotel Copenhagen Airport</t>
  </si>
  <si>
    <t>Herning City Hotel ApS</t>
  </si>
  <si>
    <t>Hotel Årslev Kro</t>
  </si>
  <si>
    <t>Hotel GSH</t>
  </si>
  <si>
    <t>HH Herning A/S</t>
  </si>
  <si>
    <t>Good Morning City Copenhagen Star</t>
  </si>
  <si>
    <t>Hotel Søparken</t>
  </si>
  <si>
    <t>Scandic Silkeborg</t>
  </si>
  <si>
    <t>Scandic Jacob Gade</t>
  </si>
  <si>
    <t>Aalborg Airport Hotel</t>
  </si>
  <si>
    <t>Hotel Ærø</t>
  </si>
  <si>
    <t>Scandic Aalborg Øst</t>
  </si>
  <si>
    <t xml:space="preserve">Scandic The Reef </t>
  </si>
  <si>
    <t>Absalon Hotel</t>
  </si>
  <si>
    <t>Hotel Juelsminde Strand</t>
  </si>
  <si>
    <t>AC Bella Sky Copenhagen</t>
  </si>
  <si>
    <t>CABINN Scandinavia</t>
  </si>
  <si>
    <t>Bryggen Guldsmeden</t>
  </si>
  <si>
    <t>CABINN Copenhagen</t>
  </si>
  <si>
    <t>Hotel Menstrup Kro</t>
  </si>
  <si>
    <t>Hotel Vinhuset</t>
  </si>
  <si>
    <t>Hotel Kryb i Ly Kro</t>
  </si>
  <si>
    <t>Scandic The Mayor</t>
  </si>
  <si>
    <t>Hotel Lynggården</t>
  </si>
  <si>
    <t>Nørherredhus Hotel</t>
  </si>
  <si>
    <t>Milling Hotels Søpark</t>
  </si>
  <si>
    <t>Hotel Ringkjøbing</t>
  </si>
  <si>
    <t>Scandic Odense</t>
  </si>
  <si>
    <t>NH Collection Copenhagen</t>
  </si>
  <si>
    <t xml:space="preserve">Scandic Aalborg City </t>
  </si>
  <si>
    <t>Nørre Vosborg</t>
  </si>
  <si>
    <t>Peak 12 Hotel</t>
  </si>
  <si>
    <t>Pier 5 Hotel</t>
  </si>
  <si>
    <t>Hotel Phønix</t>
  </si>
  <si>
    <t>Scandic Aarhus City</t>
  </si>
  <si>
    <t>Severin A/S</t>
  </si>
  <si>
    <t>Scandic Copenhagen</t>
  </si>
  <si>
    <t>Scandic Eremitage</t>
  </si>
  <si>
    <t>Wakeup Copenhagen Borgergade</t>
  </si>
  <si>
    <t>Scandic Falkoner</t>
  </si>
  <si>
    <t>Zleep Hotel Høje Taastrup</t>
  </si>
  <si>
    <t>Scandic Front</t>
  </si>
  <si>
    <t>Zleep Hotel Copenhagen City</t>
  </si>
  <si>
    <t>Scandic Glostrup</t>
  </si>
  <si>
    <t>Scandic Hvidovre</t>
  </si>
  <si>
    <t>Hotel Plaza, Odense A/S</t>
  </si>
  <si>
    <t>Scandic Kødbyen</t>
  </si>
  <si>
    <t>Golf Hotel Viborg &amp; Salonen</t>
  </si>
  <si>
    <t>Scandic Nørreport</t>
  </si>
  <si>
    <t>Scandic Kolding</t>
  </si>
  <si>
    <t>Scandic Olympic</t>
  </si>
  <si>
    <t>Hotel Vissenbjerg Storkro</t>
  </si>
  <si>
    <t>Scandic Regina Herning</t>
  </si>
  <si>
    <t>Scandic Roskilde Park</t>
  </si>
  <si>
    <t>Hotel Scheelsminde</t>
  </si>
  <si>
    <t>Scandic Spectrum</t>
  </si>
  <si>
    <t>Scandic Sydhavnen</t>
  </si>
  <si>
    <t>Rold StorKro</t>
  </si>
  <si>
    <t>Hotel Limfjorden</t>
  </si>
  <si>
    <t>Hotel Norden</t>
  </si>
  <si>
    <t>Montra Odder Parkhotel</t>
  </si>
  <si>
    <t>Montra Hotel Sabro Kro</t>
  </si>
  <si>
    <t>Comwell Klarskovgaard</t>
  </si>
  <si>
    <t>Hotel Postgaarden</t>
  </si>
  <si>
    <t>Zleep Hotel Køge</t>
  </si>
  <si>
    <t>Østergaards Hotel</t>
  </si>
  <si>
    <t>Hotel Ansgar</t>
  </si>
  <si>
    <t>Best Western Plus Hotel Svendborg</t>
  </si>
  <si>
    <t>Avenue Hotel A/S</t>
  </si>
  <si>
    <t>Scandic Ringsted</t>
  </si>
  <si>
    <t>Crowne Plaza Copenhagen Towers A/S</t>
  </si>
  <si>
    <t>Arnbjerg Pavillonen</t>
  </si>
  <si>
    <t>Hvedholm Slotshotel</t>
  </si>
  <si>
    <t>Hotel Ottilia A/S</t>
  </si>
  <si>
    <t>Comwell Bygholm Park</t>
  </si>
  <si>
    <t>Scandic Cph Strandpark</t>
  </si>
  <si>
    <t>Comwell Middelfart</t>
  </si>
  <si>
    <t>Comwell Kolding</t>
  </si>
  <si>
    <t>Scandic Sluseholmen</t>
  </si>
  <si>
    <t>Scandic Webers</t>
  </si>
  <si>
    <t>Hotel SP34 A/S</t>
  </si>
  <si>
    <t xml:space="preserve">Radisson Blu Scandinavia Hotel Aarhus </t>
  </si>
  <si>
    <t>Kokkedal Slotshotel</t>
  </si>
  <si>
    <t>Trinity Hotel &amp; Konferencecenter A/S</t>
  </si>
  <si>
    <t>Store Restrup Slotshotel</t>
  </si>
  <si>
    <t>Sauntehus Slotshotel</t>
  </si>
  <si>
    <t>Sophiendal Slotshotel</t>
  </si>
  <si>
    <t>Vraa Slotshotel</t>
  </si>
  <si>
    <t>Comfort Hotel Copenhagen Airport</t>
  </si>
  <si>
    <t>Comfort Hotel Vesterbro</t>
  </si>
  <si>
    <t>Hotel Medi</t>
  </si>
  <si>
    <t xml:space="preserve">Hotel Christian D. IV </t>
  </si>
  <si>
    <t>Comwell Hvide Hus Aalborg</t>
  </si>
  <si>
    <t>Comwell Aarhus</t>
  </si>
  <si>
    <t>Comwell Borupgaard</t>
  </si>
  <si>
    <t>Comwell Køge Strand</t>
  </si>
  <si>
    <t>Comwell Copenhagen Portside</t>
  </si>
  <si>
    <t>Hotel Dagmar</t>
  </si>
  <si>
    <t>Comwell H. C. Andersen Odense</t>
  </si>
  <si>
    <t>Comwell Sorø</t>
  </si>
  <si>
    <t>Comwell Holte</t>
  </si>
  <si>
    <t>Comwell Roskilde</t>
  </si>
  <si>
    <t>Copenhagen Island</t>
  </si>
  <si>
    <t>Copenhagen Strand</t>
  </si>
  <si>
    <t>Park Inn by Radisson Copenhagen Airport</t>
  </si>
  <si>
    <t>Hotel Alexandra</t>
  </si>
  <si>
    <t>Hotel Randers</t>
  </si>
  <si>
    <t>Dolphin Hotel herning</t>
  </si>
  <si>
    <t xml:space="preserve">Radisson Blu Limfjord Hotel, Aalborg </t>
  </si>
  <si>
    <t>Gentofte Hotel</t>
  </si>
  <si>
    <t>Radisson Blu Hotel Papirfabrikken</t>
  </si>
  <si>
    <t>Radisson Blu Scandinavia Hotel Copenhagen</t>
  </si>
  <si>
    <t>Glostrup Park Hotel</t>
  </si>
  <si>
    <t>Babette Guldsmeden</t>
  </si>
  <si>
    <t>Carlton 66 Guldsmeden</t>
  </si>
  <si>
    <t>Hotel Britannia</t>
  </si>
  <si>
    <t>Hotel Sakskøbing A/S</t>
  </si>
  <si>
    <t>Hotel Kong Arthur</t>
  </si>
  <si>
    <t xml:space="preserve">Benniksgaard Hotel A/S </t>
  </si>
  <si>
    <t>Nordjylland</t>
  </si>
  <si>
    <t>Sjælland</t>
  </si>
  <si>
    <t>Vesterbro 36-38</t>
  </si>
  <si>
    <t>Chr. Hansens Vej 2</t>
  </si>
  <si>
    <t>Vordingborgvej 425</t>
  </si>
  <si>
    <t>Willemoesvej 1</t>
  </si>
  <si>
    <t>Ny Lufthavnsvej 96</t>
  </si>
  <si>
    <t>Rendsburggade 5</t>
  </si>
  <si>
    <t>Vælderskoven 13</t>
  </si>
  <si>
    <t>Ved Stranden 14 - 16</t>
  </si>
  <si>
    <t>Aalborg</t>
  </si>
  <si>
    <t>Frederikshavn</t>
  </si>
  <si>
    <t>Roskilde</t>
  </si>
  <si>
    <t>Hanstholm</t>
  </si>
  <si>
    <t>Haslev</t>
  </si>
  <si>
    <t>Hirtshals</t>
  </si>
  <si>
    <t>Nørresundby</t>
  </si>
  <si>
    <t>Aalborg Øst</t>
  </si>
  <si>
    <t>Skørping</t>
  </si>
  <si>
    <t>Korsør</t>
  </si>
  <si>
    <t>Køge</t>
  </si>
  <si>
    <t>Nibe</t>
  </si>
  <si>
    <t>Tylstrup</t>
  </si>
  <si>
    <t>Sorø</t>
  </si>
  <si>
    <t>Nej</t>
  </si>
  <si>
    <t>Ja</t>
  </si>
  <si>
    <t>Hotel CVR-nr</t>
  </si>
  <si>
    <t>Korsør Lystskov 30</t>
  </si>
  <si>
    <t>Strandvejen 111</t>
  </si>
  <si>
    <t>Vestre Kirkevej 12</t>
  </si>
  <si>
    <t>Abildvej 100</t>
  </si>
  <si>
    <t>Østerbro 27</t>
  </si>
  <si>
    <t>Tordenskjoldsgade 14</t>
  </si>
  <si>
    <t>Europa Plads 1</t>
  </si>
  <si>
    <t>Hadsundvej 200</t>
  </si>
  <si>
    <t>Jyllandsgade 6</t>
  </si>
  <si>
    <t>Gammel Vraavej 66</t>
  </si>
  <si>
    <t>Restrup Kærvej 10</t>
  </si>
  <si>
    <t>Prinsensgade 14-16</t>
  </si>
  <si>
    <t xml:space="preserve">Aalborg </t>
  </si>
  <si>
    <t>Booking e-mail</t>
  </si>
  <si>
    <t>Booking tlf.</t>
  </si>
  <si>
    <t>16060023-001</t>
  </si>
  <si>
    <t>Hotel Operations Copenhagen Airport A/S</t>
  </si>
  <si>
    <t>16060023-002</t>
  </si>
  <si>
    <t>Hotel Hillerød A/S</t>
  </si>
  <si>
    <t>16060023-003</t>
  </si>
  <si>
    <t>Peak 12 ApS</t>
  </si>
  <si>
    <t>16060023-004</t>
  </si>
  <si>
    <t>D.S.I. Ferskvandscentret</t>
  </si>
  <si>
    <t>16060023-005</t>
  </si>
  <si>
    <t>16060023-006</t>
  </si>
  <si>
    <t>Scandic Hotels A/S</t>
  </si>
  <si>
    <t>16060023-007</t>
  </si>
  <si>
    <t>16060023-008</t>
  </si>
  <si>
    <t>16060023-009</t>
  </si>
  <si>
    <t>16060023-010</t>
  </si>
  <si>
    <t>16060023-011</t>
  </si>
  <si>
    <t>16060023-012</t>
  </si>
  <si>
    <t>16060023-013</t>
  </si>
  <si>
    <t>16060023-014</t>
  </si>
  <si>
    <t>16060023-015</t>
  </si>
  <si>
    <t>16060023-016</t>
  </si>
  <si>
    <t>16060023-017</t>
  </si>
  <si>
    <t>16060023-018</t>
  </si>
  <si>
    <t>16060023-019</t>
  </si>
  <si>
    <t>16060023-020</t>
  </si>
  <si>
    <t>16060023-021</t>
  </si>
  <si>
    <t>16060023-022</t>
  </si>
  <si>
    <t>16060023-023</t>
  </si>
  <si>
    <t>16060023-024</t>
  </si>
  <si>
    <t>16060023-025</t>
  </si>
  <si>
    <t>16060023-026</t>
  </si>
  <si>
    <t>16060023-027</t>
  </si>
  <si>
    <t>16060023-028</t>
  </si>
  <si>
    <t>16060023-029</t>
  </si>
  <si>
    <t>16060023-030</t>
  </si>
  <si>
    <t>16060023-031</t>
  </si>
  <si>
    <t>16060023-032</t>
  </si>
  <si>
    <t>16060023-033</t>
  </si>
  <si>
    <t>16060023-034</t>
  </si>
  <si>
    <t>16060023-035</t>
  </si>
  <si>
    <t>Danske Hoteller A/S</t>
  </si>
  <si>
    <t>16060023-036</t>
  </si>
  <si>
    <t>16060023-037</t>
  </si>
  <si>
    <t>16060023-038</t>
  </si>
  <si>
    <t>16060023-039</t>
  </si>
  <si>
    <t>16060023-040</t>
  </si>
  <si>
    <t>16060023-041</t>
  </si>
  <si>
    <t>16060023-042</t>
  </si>
  <si>
    <t>16060023-043</t>
  </si>
  <si>
    <t>16060023-044</t>
  </si>
  <si>
    <t>16060023-045</t>
  </si>
  <si>
    <t>16060023-046</t>
  </si>
  <si>
    <t>16060023-047</t>
  </si>
  <si>
    <t>16060023-048</t>
  </si>
  <si>
    <t>16060023-049</t>
  </si>
  <si>
    <t>16060023-050</t>
  </si>
  <si>
    <t>16060023-051</t>
  </si>
  <si>
    <t>16060023-052</t>
  </si>
  <si>
    <t>16060023-053</t>
  </si>
  <si>
    <t>16060023-054</t>
  </si>
  <si>
    <t>16060023-055</t>
  </si>
  <si>
    <t>16060023-056</t>
  </si>
  <si>
    <t>16060023-057</t>
  </si>
  <si>
    <t>16060023-058</t>
  </si>
  <si>
    <t>Glostrup Park Hotel A/S</t>
  </si>
  <si>
    <t>16060023-059</t>
  </si>
  <si>
    <t>Go Hotel Saga A/S</t>
  </si>
  <si>
    <t>16060023-060</t>
  </si>
  <si>
    <t>16060023-061</t>
  </si>
  <si>
    <t>Color Hotel Skagen A/S</t>
  </si>
  <si>
    <t>16060023-062</t>
  </si>
  <si>
    <t>Fonden Kolding Hotel Apartments</t>
  </si>
  <si>
    <t>16060023-063</t>
  </si>
  <si>
    <t>Radisson Scandinavia hotel Aarhus A/S</t>
  </si>
  <si>
    <t>16060023-064</t>
  </si>
  <si>
    <t>16060023-065</t>
  </si>
  <si>
    <t>16060023-066</t>
  </si>
  <si>
    <t>Fonden Ribe Byferie Resort</t>
  </si>
  <si>
    <t>Ribe Byferie Resort</t>
  </si>
  <si>
    <t>16060023-067</t>
  </si>
  <si>
    <t>16060023-068</t>
  </si>
  <si>
    <t>Dansk Blindesamfund</t>
  </si>
  <si>
    <t>16060023-069</t>
  </si>
  <si>
    <t>Geschwendtner I/S</t>
  </si>
  <si>
    <t>16060023-070</t>
  </si>
  <si>
    <t>Foreningen DGI Byen</t>
  </si>
  <si>
    <t>16060023-071</t>
  </si>
  <si>
    <t>16060023-072</t>
  </si>
  <si>
    <t>CPM Invest</t>
  </si>
  <si>
    <t>16060023-073</t>
  </si>
  <si>
    <t>16060023-074</t>
  </si>
  <si>
    <t>16060023-075</t>
  </si>
  <si>
    <t>Milling Hotels A/S</t>
  </si>
  <si>
    <t>16060023-076</t>
  </si>
  <si>
    <t>16060023-077</t>
  </si>
  <si>
    <t>16060023-078</t>
  </si>
  <si>
    <t>Milling Hotels</t>
  </si>
  <si>
    <t>16060023-079</t>
  </si>
  <si>
    <t>16060023-080</t>
  </si>
  <si>
    <t>16060023-081</t>
  </si>
  <si>
    <t>16060023-082</t>
  </si>
  <si>
    <t>Torvehallerne A/S</t>
  </si>
  <si>
    <t>16060023-083</t>
  </si>
  <si>
    <t xml:space="preserve">Stena Line Denmark hotels A/S </t>
  </si>
  <si>
    <t>16060023-084</t>
  </si>
  <si>
    <t>16060023-085</t>
  </si>
  <si>
    <t>16060023-086</t>
  </si>
  <si>
    <t>16060023-087</t>
  </si>
  <si>
    <t>16060023-088</t>
  </si>
  <si>
    <t>Restaurant V/Lars Dannervig</t>
  </si>
  <si>
    <t>16060023-089</t>
  </si>
  <si>
    <t>16060023-090</t>
  </si>
  <si>
    <t>16060023-091</t>
  </si>
  <si>
    <t>16060023-092</t>
  </si>
  <si>
    <t>Bornholm  Hotels ApS</t>
  </si>
  <si>
    <t>16060023-093</t>
  </si>
  <si>
    <t>Bornholm Hotels ApS</t>
  </si>
  <si>
    <t>16060023-094</t>
  </si>
  <si>
    <t>Hotel Guldsmeden Carlton A/S</t>
  </si>
  <si>
    <t>16060023-095</t>
  </si>
  <si>
    <t>Radisson Blu Papirfabrikken Hotel A/S</t>
  </si>
  <si>
    <t>16060023-096</t>
  </si>
  <si>
    <t>16060023-097</t>
  </si>
  <si>
    <t>Hotel Sønderborg Strand A/S</t>
  </si>
  <si>
    <t>16060023-098</t>
  </si>
  <si>
    <t>Delores Aps</t>
  </si>
  <si>
    <t>16060023-099</t>
  </si>
  <si>
    <t>16060023-100</t>
  </si>
  <si>
    <t>Charlottehaven A/S</t>
  </si>
  <si>
    <t>16060023-101</t>
  </si>
  <si>
    <t>Globetrotter Hotel Aps</t>
  </si>
  <si>
    <t>16060023-102</t>
  </si>
  <si>
    <t>16060023-103</t>
  </si>
  <si>
    <t>Go Hotel Ansgar A/S</t>
  </si>
  <si>
    <t>16060023-104</t>
  </si>
  <si>
    <t>Hotel &amp; Gastronomi Scheelsminde ApS</t>
  </si>
  <si>
    <t>16060023-105</t>
  </si>
  <si>
    <t>Idrætscenter Vendsyssel</t>
  </si>
  <si>
    <t>16060023-106</t>
  </si>
  <si>
    <t>CABINN A/S</t>
  </si>
  <si>
    <t>16060023-107</t>
  </si>
  <si>
    <t>16060023-108</t>
  </si>
  <si>
    <t>16060023-109</t>
  </si>
  <si>
    <t>16060023-110</t>
  </si>
  <si>
    <t>16060023-111</t>
  </si>
  <si>
    <t>16060023-112</t>
  </si>
  <si>
    <t>16060023-113</t>
  </si>
  <si>
    <t>16060023-114</t>
  </si>
  <si>
    <t>16060023-115</t>
  </si>
  <si>
    <t>Kaløvig Kursuscenter P/S</t>
  </si>
  <si>
    <t>16060023-116</t>
  </si>
  <si>
    <t>Hotel Strandparken Aps</t>
  </si>
  <si>
    <t>16060023-117</t>
  </si>
  <si>
    <t xml:space="preserve">Frederik VI's Hotel APS </t>
  </si>
  <si>
    <t>16060023-118</t>
  </si>
  <si>
    <t>Hotel Arnbjerg aps</t>
  </si>
  <si>
    <t>16060023-119</t>
  </si>
  <si>
    <t>Eyde Herning ApS</t>
  </si>
  <si>
    <t>16060023-120</t>
  </si>
  <si>
    <t>16060023-121</t>
  </si>
  <si>
    <t>Struer Grand Hotel I/S</t>
  </si>
  <si>
    <t>16060023-122</t>
  </si>
  <si>
    <t>Hotel Royal Holstebro APS</t>
  </si>
  <si>
    <t>16060023-123</t>
  </si>
  <si>
    <t>Palads hotel a/s</t>
  </si>
  <si>
    <t>Palads hotel</t>
  </si>
  <si>
    <t>16060023-124</t>
  </si>
  <si>
    <t>CP Hotel A/S</t>
  </si>
  <si>
    <t>16060023-125</t>
  </si>
  <si>
    <t>ROFI-Centret / Danhostel Ringkøbing</t>
  </si>
  <si>
    <t>16060023-126</t>
  </si>
  <si>
    <t>Zleep Hotels A/S</t>
  </si>
  <si>
    <t>16060023-127</t>
  </si>
  <si>
    <t>16060023-128</t>
  </si>
  <si>
    <t>16060023-129</t>
  </si>
  <si>
    <t>16060023-130</t>
  </si>
  <si>
    <t>16060023-131</t>
  </si>
  <si>
    <t>16060023-132</t>
  </si>
  <si>
    <t>16060023-133</t>
  </si>
  <si>
    <t>16060023-134</t>
  </si>
  <si>
    <t>16060023-135</t>
  </si>
  <si>
    <t>16060023-136</t>
  </si>
  <si>
    <t>16060023-137</t>
  </si>
  <si>
    <t>16060023-138</t>
  </si>
  <si>
    <t>16060023-139</t>
  </si>
  <si>
    <t>16060023-140</t>
  </si>
  <si>
    <t>Kysthotellet A/S</t>
  </si>
  <si>
    <t>16060023-141</t>
  </si>
  <si>
    <t>16060023-142</t>
  </si>
  <si>
    <t>16060023-143</t>
  </si>
  <si>
    <t>16060023-144</t>
  </si>
  <si>
    <t>GO Hotel Copenhagen ApS</t>
  </si>
  <si>
    <t>16060023-145</t>
  </si>
  <si>
    <t>Copenhagen Star ApS</t>
  </si>
  <si>
    <t>16060023-146</t>
  </si>
  <si>
    <t>Hotel &amp; Gastronomi Nørre Vosborg ApS</t>
  </si>
  <si>
    <t>16060023-147</t>
  </si>
  <si>
    <t>16060023-148</t>
  </si>
  <si>
    <t>A Place To Hotels A/S</t>
  </si>
  <si>
    <t>16060023-149</t>
  </si>
  <si>
    <t>16060023-150</t>
  </si>
  <si>
    <t>Radisson Scandinavia Hotel Copenhagen ApS</t>
  </si>
  <si>
    <t>16060023-151</t>
  </si>
  <si>
    <t>Hotel CO Vesterbro A/S</t>
  </si>
  <si>
    <t>16060023-152</t>
  </si>
  <si>
    <t>Babette Guldsmeden ApS</t>
  </si>
  <si>
    <t>16060023-153</t>
  </si>
  <si>
    <t>Arthur Hotels</t>
  </si>
  <si>
    <t>16060023-154</t>
  </si>
  <si>
    <t>16060023-155</t>
  </si>
  <si>
    <t>Bühlmann Airport Hotel ApS</t>
  </si>
  <si>
    <t>16060023-156</t>
  </si>
  <si>
    <t>Brøchner Hotels A/S</t>
  </si>
  <si>
    <t>16060023-157</t>
  </si>
  <si>
    <t>Brøchner hotels A/S</t>
  </si>
  <si>
    <t>16060023-158</t>
  </si>
  <si>
    <t>16060023-159</t>
  </si>
  <si>
    <t>Hotel Europa KS</t>
  </si>
  <si>
    <t>16060023-160</t>
  </si>
  <si>
    <t>KOMPAS Hotel Aalborg fond (Aalborg Sømandshjem)</t>
  </si>
  <si>
    <t>16060023-161</t>
  </si>
  <si>
    <t>16060023-162</t>
  </si>
  <si>
    <t>16060023-163</t>
  </si>
  <si>
    <t>Hotel Skjern ApS</t>
  </si>
  <si>
    <t>16060023-164</t>
  </si>
  <si>
    <t>LEGOLAND ApS</t>
  </si>
  <si>
    <t>16060023-165</t>
  </si>
  <si>
    <t>16060023-166</t>
  </si>
  <si>
    <t>Hotel BramslevGaard ApS</t>
  </si>
  <si>
    <t>16060023-167</t>
  </si>
  <si>
    <t>Alsik A/S</t>
  </si>
  <si>
    <t>16060023-168</t>
  </si>
  <si>
    <t xml:space="preserve">Danish Design Hotels </t>
  </si>
  <si>
    <t>16060023-169</t>
  </si>
  <si>
    <t>16060023-170</t>
  </si>
  <si>
    <t>Bella Operation A/S c/o Bella Sky</t>
  </si>
  <si>
    <t>16060023-171</t>
  </si>
  <si>
    <t>16060023-172</t>
  </si>
  <si>
    <t>Bryggen Guldsmeden Hotels ApS</t>
  </si>
  <si>
    <t>16060023-173</t>
  </si>
  <si>
    <t xml:space="preserve">Castra </t>
  </si>
  <si>
    <t>16060023-174</t>
  </si>
  <si>
    <t>Good Night Sleep Tight aps</t>
  </si>
  <si>
    <t>16060023-175</t>
  </si>
  <si>
    <t>Guest Apart Aarhus ApS</t>
  </si>
  <si>
    <t>16060023-176</t>
  </si>
  <si>
    <t>Ny Hotel Britannia A/S</t>
  </si>
  <si>
    <t>16060023-177</t>
  </si>
  <si>
    <t>Dolphin Hotel Herning ApS</t>
  </si>
  <si>
    <t>16060023-178</t>
  </si>
  <si>
    <t>Go Hotel City ApS</t>
  </si>
  <si>
    <t>16060023-179</t>
  </si>
  <si>
    <t>NH Strandgade ApS</t>
  </si>
  <si>
    <t>16060023-180</t>
  </si>
  <si>
    <t>Pier5 ApS</t>
  </si>
  <si>
    <t>16060023-181</t>
  </si>
  <si>
    <t>16060023-182</t>
  </si>
  <si>
    <t xml:space="preserve">Copenhagen Design Hotels </t>
  </si>
  <si>
    <t>16060023-183</t>
  </si>
  <si>
    <t>Varde Garten &amp; Von Lügenhals A/S</t>
  </si>
  <si>
    <t>16060023-184</t>
  </si>
  <si>
    <t>16060023-185</t>
  </si>
  <si>
    <t>16060023-186</t>
  </si>
  <si>
    <t>Hotel Knudsens Gaard A/S</t>
  </si>
  <si>
    <t>16060023-187</t>
  </si>
  <si>
    <t>Arp-Hansen Hotel Group</t>
  </si>
  <si>
    <t>16060023-188</t>
  </si>
  <si>
    <t>16060023-189</t>
  </si>
  <si>
    <t>16060023-190</t>
  </si>
  <si>
    <t>16060023-191</t>
  </si>
  <si>
    <t>16060023-192</t>
  </si>
  <si>
    <t>16060023-193</t>
  </si>
  <si>
    <t>16060023-194</t>
  </si>
  <si>
    <t xml:space="preserve">Fonden Hotel Frederikshavn </t>
  </si>
  <si>
    <t>16060023-195</t>
  </si>
  <si>
    <t>Molio Erhvervsdrivende Fond</t>
  </si>
  <si>
    <t>16060023-196</t>
  </si>
  <si>
    <t>16060023-197</t>
  </si>
  <si>
    <t>Odense Sport &amp; Event</t>
  </si>
  <si>
    <t>16060023-198</t>
  </si>
  <si>
    <t>16060023-199</t>
  </si>
  <si>
    <t>Comwell a-s</t>
  </si>
  <si>
    <t>16060023-200</t>
  </si>
  <si>
    <t>16060023-201</t>
  </si>
  <si>
    <t>16060023-202</t>
  </si>
  <si>
    <t>16060023-203</t>
  </si>
  <si>
    <t>16060023-204</t>
  </si>
  <si>
    <t>16060023-205</t>
  </si>
  <si>
    <t>16060023-206</t>
  </si>
  <si>
    <t>16060023-207</t>
  </si>
  <si>
    <t>16060023-208</t>
  </si>
  <si>
    <t>16060023-209</t>
  </si>
  <si>
    <t>Comwell Rebild Bakker</t>
  </si>
  <si>
    <t>16060023-210</t>
  </si>
  <si>
    <t>16060023-211</t>
  </si>
  <si>
    <t>16060023-212</t>
  </si>
  <si>
    <t>16060023-213</t>
  </si>
  <si>
    <t>16060023-214</t>
  </si>
  <si>
    <t>Sophiendal ApS</t>
  </si>
  <si>
    <t>16060023-215</t>
  </si>
  <si>
    <t>16060023-216</t>
  </si>
  <si>
    <t>16060023-217</t>
  </si>
  <si>
    <t>16060023-218</t>
  </si>
  <si>
    <t>16060023-219</t>
  </si>
  <si>
    <t>16060023-220</t>
  </si>
  <si>
    <t>16060023-221</t>
  </si>
  <si>
    <t>Halberg Hotels</t>
  </si>
  <si>
    <t>16060023-222</t>
  </si>
  <si>
    <t>Radisson Blu Limfjord Hotel v/Richard Byrdal</t>
  </si>
  <si>
    <t>Prinsen Hotel</t>
  </si>
  <si>
    <t>Prinsen Hotel ApS</t>
  </si>
  <si>
    <t>Koventum</t>
  </si>
  <si>
    <t>Absalon Hotel Group</t>
  </si>
  <si>
    <t>Koncepthotel &amp; Danhostel Blåvandshuk</t>
  </si>
  <si>
    <t>Dana Cup Travel</t>
  </si>
  <si>
    <t>Ejendomsselskabet Jutlandia APS</t>
  </si>
  <si>
    <t xml:space="preserve">Solglimt 6 </t>
  </si>
  <si>
    <t>Pindstrup Fonden - Bymose Hegn</t>
  </si>
  <si>
    <t>booking@comwell.com</t>
  </si>
  <si>
    <t>comwell.com</t>
  </si>
  <si>
    <t>book@slotshotel.dk</t>
  </si>
  <si>
    <t>www.scandichotels.dk</t>
  </si>
  <si>
    <t>booking@zleep.com</t>
  </si>
  <si>
    <t>info@kompashotel.dk</t>
  </si>
  <si>
    <t>www.kompashotel.dk</t>
  </si>
  <si>
    <t>gestus@millinghotels.dk</t>
  </si>
  <si>
    <t>millinghotels.dk</t>
  </si>
  <si>
    <t>hotel@hotelhanstholm.dk</t>
  </si>
  <si>
    <t>www.hotelhanstholm.dk</t>
  </si>
  <si>
    <t>skaga@skagahotel.dk</t>
  </si>
  <si>
    <t>www.skagahotel.dk</t>
  </si>
  <si>
    <t>info@pier5.dk</t>
  </si>
  <si>
    <t>reservations.limfjord@radissonblu.com</t>
  </si>
  <si>
    <t>https://www.radissonhotels.com/en-us/hotels/radisson-blu-aalborg-limfjord</t>
  </si>
  <si>
    <t>rsk@rold.dk</t>
  </si>
  <si>
    <t>www.rold.dk</t>
  </si>
  <si>
    <t>storerestrup.slotshotel.dk</t>
  </si>
  <si>
    <t>vraa.slotshotel.dk</t>
  </si>
  <si>
    <t>https://www.zleep.com/da/hotel/aalborg/</t>
  </si>
  <si>
    <t>info@airporthotel.dk</t>
  </si>
  <si>
    <t>www.airporthotel.dk</t>
  </si>
  <si>
    <t>info@prinsenhotel.dk</t>
  </si>
  <si>
    <t>hotel@dalbyhotel.dk</t>
  </si>
  <si>
    <t>www.dalbyhotel.dk</t>
  </si>
  <si>
    <t>Aktiv</t>
  </si>
  <si>
    <t>Total antal værelsestype til rådighed på hotellet</t>
  </si>
  <si>
    <t>standard</t>
  </si>
  <si>
    <t>Standard</t>
  </si>
  <si>
    <t>dobbeltværelse</t>
  </si>
  <si>
    <t>NA = ingen morgenmad / 0 = morgenmad inkl. i prisen</t>
  </si>
  <si>
    <t>standard, superior, superior plus</t>
  </si>
  <si>
    <t>Montra Hotel Hanstholm</t>
  </si>
  <si>
    <t>Radisson Blu Limfjord Hotel, Aalborg</t>
  </si>
  <si>
    <t>Scandic The Reef</t>
  </si>
  <si>
    <t>Scandic Aalborg City</t>
  </si>
  <si>
    <t>www.pier5.dk</t>
  </si>
  <si>
    <t>www.prinsenhotel.dk</t>
  </si>
  <si>
    <t>thereef@scandichotels.com</t>
  </si>
  <si>
    <t>aalborgcity@scandichotels.com</t>
  </si>
  <si>
    <t>aalborg@scandichotels.com</t>
  </si>
  <si>
    <t>EK = Evalueringskrav</t>
  </si>
  <si>
    <t>Priser er ekskl. moms</t>
  </si>
  <si>
    <t>Hjemmeside</t>
  </si>
  <si>
    <t>Værelses-pris Q4 2023</t>
  </si>
  <si>
    <t>Værelses-pris Q3 2023</t>
  </si>
  <si>
    <t>Lukket fra dato</t>
  </si>
  <si>
    <t>Lukket fra tidspunkt</t>
  </si>
  <si>
    <t>Lukket til dato</t>
  </si>
  <si>
    <t>Lukket til tidspunkt</t>
  </si>
  <si>
    <t>Antal dage</t>
  </si>
  <si>
    <t>År</t>
  </si>
  <si>
    <t>res.co.cph@strawberry.dk</t>
  </si>
  <si>
    <t>Hovedstaden</t>
  </si>
  <si>
    <t>https://www.strawberry.dk/hoteller/danmark/kastrup-lufthavn/comfort-hotel-copenhagen-airport/</t>
  </si>
  <si>
    <t>Ellehammersvej 18</t>
  </si>
  <si>
    <t>Kastrup</t>
  </si>
  <si>
    <t>standard &amp; handikap</t>
  </si>
  <si>
    <t>hotel@hotelhillerod.dk</t>
  </si>
  <si>
    <t>hovedstaden</t>
  </si>
  <si>
    <t>www.hotelhillerod.dk</t>
  </si>
  <si>
    <t>Milnersvej 41</t>
  </si>
  <si>
    <t>Hillerød</t>
  </si>
  <si>
    <t xml:space="preserve">info@peak12.dk </t>
  </si>
  <si>
    <t>Midtjylland</t>
  </si>
  <si>
    <t>www.peak12.dk</t>
  </si>
  <si>
    <t>Tingvej 10</t>
  </si>
  <si>
    <t>Viborg</t>
  </si>
  <si>
    <t>glskov@glskov.dk</t>
  </si>
  <si>
    <t>www.glskov.dk</t>
  </si>
  <si>
    <t>Marienlundsvej 36</t>
  </si>
  <si>
    <t>Silkeborg</t>
  </si>
  <si>
    <t>info@vejlsoehus.dk</t>
  </si>
  <si>
    <t>www.vejlsoehus.dk</t>
  </si>
  <si>
    <t>Vejlsøvej 51</t>
  </si>
  <si>
    <t>copenhagen@scandichotels.com</t>
  </si>
  <si>
    <t>Vester Søgade 6</t>
  </si>
  <si>
    <t>København V</t>
  </si>
  <si>
    <t>cph-strandpark@scandichotels.com</t>
  </si>
  <si>
    <t>Amager Strandvej 401</t>
  </si>
  <si>
    <t>Kongens Lyngby</t>
  </si>
  <si>
    <t>falkoner@scandichotels.com</t>
  </si>
  <si>
    <t>Falkoner Alle 9</t>
  </si>
  <si>
    <t>Frederiksberg</t>
  </si>
  <si>
    <t>front@scandichotels.com</t>
  </si>
  <si>
    <t>Sankt Annæ Plads 21</t>
  </si>
  <si>
    <t>København K</t>
  </si>
  <si>
    <t>glostrup@scandichotels.com</t>
  </si>
  <si>
    <t>Roskildevej 550</t>
  </si>
  <si>
    <t>Brøndby</t>
  </si>
  <si>
    <t>hvidovre@scandichotels.com</t>
  </si>
  <si>
    <t>Kettevej 4</t>
  </si>
  <si>
    <t>Hvidovre</t>
  </si>
  <si>
    <t>jacobgade@scandichotels.com</t>
  </si>
  <si>
    <t>Syddanmark</t>
  </si>
  <si>
    <t>Flegborg 8-10</t>
  </si>
  <si>
    <t>Vejle</t>
  </si>
  <si>
    <t>kolding@scandichotels.com</t>
  </si>
  <si>
    <t>Kokholm 2</t>
  </si>
  <si>
    <t>Kolding</t>
  </si>
  <si>
    <t>kødbyen@scandichotels.com</t>
  </si>
  <si>
    <t>Skelbækgade 3 A</t>
  </si>
  <si>
    <t>odense@scandichotels.com</t>
  </si>
  <si>
    <t>Hvidkærvej 25</t>
  </si>
  <si>
    <t>Odense SV</t>
  </si>
  <si>
    <t>olympic@scandichotels.com</t>
  </si>
  <si>
    <t>Strandbygade 3</t>
  </si>
  <si>
    <t>Esbjerg</t>
  </si>
  <si>
    <t>opus@scandichotels.com</t>
  </si>
  <si>
    <t>Egebjergvej 1</t>
  </si>
  <si>
    <t>Horsens</t>
  </si>
  <si>
    <t>ja</t>
  </si>
  <si>
    <t>herning@scandichotels.com</t>
  </si>
  <si>
    <t>Fonnesbechsgade 20</t>
  </si>
  <si>
    <t>Herning</t>
  </si>
  <si>
    <t>ringsted@scandichotels.com</t>
  </si>
  <si>
    <t>Nørretorv 57</t>
  </si>
  <si>
    <t>Ringsted</t>
  </si>
  <si>
    <t>roskildepark@scandichotels.com</t>
  </si>
  <si>
    <t>Ved Ringen 2</t>
  </si>
  <si>
    <t>silkeborg@scandichotels.com</t>
  </si>
  <si>
    <t>Udgårsvej 2</t>
  </si>
  <si>
    <t>sluseholmen@scandichotels.com</t>
  </si>
  <si>
    <t>Molestien 11</t>
  </si>
  <si>
    <t>København SV</t>
  </si>
  <si>
    <t>spectrum@scandichotels.com</t>
  </si>
  <si>
    <t>Kalvebod Brygge 10</t>
  </si>
  <si>
    <t>sydhavnen@scandichotels.com</t>
  </si>
  <si>
    <t>Sydhavns Plads 15</t>
  </si>
  <si>
    <t>sønderborg@scandichotels.com</t>
  </si>
  <si>
    <t>Ellegårdvej 27</t>
  </si>
  <si>
    <t>Sønderborg</t>
  </si>
  <si>
    <t xml:space="preserve">themayor@scandichotels.com </t>
  </si>
  <si>
    <t>Banegårdspladsen 14</t>
  </si>
  <si>
    <t>Aarhus C</t>
  </si>
  <si>
    <t>webers@scandichotels.com</t>
  </si>
  <si>
    <t>Vesterbrogade 11B</t>
  </si>
  <si>
    <t>aarhuscity@scandichotels.com</t>
  </si>
  <si>
    <t>Østergade 10</t>
  </si>
  <si>
    <t>Scandic Aarhus Vest</t>
  </si>
  <si>
    <t>aarhus@scandichotels.com</t>
  </si>
  <si>
    <t>Rytoften 3</t>
  </si>
  <si>
    <t>Aarhus V</t>
  </si>
  <si>
    <t>Trinity Hotel &amp; Konferencecenter</t>
  </si>
  <si>
    <t>rec@trinity.dk</t>
  </si>
  <si>
    <t>www.trinity.dk</t>
  </si>
  <si>
    <t>Gl. Færgevej 30</t>
  </si>
  <si>
    <t>Fredericia</t>
  </si>
  <si>
    <t>Standard, superior (enkelt)</t>
  </si>
  <si>
    <t>info@dronninglundhotel.dk</t>
  </si>
  <si>
    <t>www.dronninglundhotel.dk</t>
  </si>
  <si>
    <t>Slotsgade 78</t>
  </si>
  <si>
    <t>Dronninglund</t>
  </si>
  <si>
    <t>reception@golfhotelviborg.dk</t>
  </si>
  <si>
    <t>www.golfhotelviborg.dk</t>
  </si>
  <si>
    <t>Hans Tausens Alle 2</t>
  </si>
  <si>
    <t>info@hotelansgar.dk</t>
  </si>
  <si>
    <t>www.hotelansgar.dk</t>
  </si>
  <si>
    <t>Skolegade 36</t>
  </si>
  <si>
    <t>dagmar@hoteldagmar.dk</t>
  </si>
  <si>
    <t>www.hoteldagmar.dk</t>
  </si>
  <si>
    <t>Torvet 1</t>
  </si>
  <si>
    <t>Ribe</t>
  </si>
  <si>
    <t>info@hotelfalken.dk</t>
  </si>
  <si>
    <t>www.hotelfalken.dk</t>
  </si>
  <si>
    <t>Falkevej 3</t>
  </si>
  <si>
    <t>Videbæk</t>
  </si>
  <si>
    <t>info@jmstrand.dk</t>
  </si>
  <si>
    <t>www.jmstrand.dk</t>
  </si>
  <si>
    <t>Vejlevej 3</t>
  </si>
  <si>
    <t>Juelsminde</t>
  </si>
  <si>
    <t>krybily@krybily.dk</t>
  </si>
  <si>
    <t>www.krybily.dk</t>
  </si>
  <si>
    <t>Kolding Landevej 160, Taulov</t>
  </si>
  <si>
    <t>info@hotellimfjorden.dk</t>
  </si>
  <si>
    <t>www.hotellimfjorden.dk</t>
  </si>
  <si>
    <t>Simons Bakke 39</t>
  </si>
  <si>
    <t>Thisted</t>
  </si>
  <si>
    <t>info@hotel-lynggaarden.dk</t>
  </si>
  <si>
    <t>www.hotel-lynggaarden.dk</t>
  </si>
  <si>
    <t>Nr. Lindvej 2</t>
  </si>
  <si>
    <t>info@hotel-marina.dk</t>
  </si>
  <si>
    <t>www.hotel-marina.dk</t>
  </si>
  <si>
    <t>Kystvej 32</t>
  </si>
  <si>
    <t>Grenaa</t>
  </si>
  <si>
    <t>info@hotel-medi.dk</t>
  </si>
  <si>
    <t>www.hotel-medi.dk</t>
  </si>
  <si>
    <t>Rådhusstrædet 8</t>
  </si>
  <si>
    <t>Ikast</t>
  </si>
  <si>
    <t>menstrup@menstrupkro.dk</t>
  </si>
  <si>
    <t>www.menstrupkro.dk</t>
  </si>
  <si>
    <t>Menstrup Bygade 29</t>
  </si>
  <si>
    <t>Næstved</t>
  </si>
  <si>
    <t>info@hotelnorden.dk</t>
  </si>
  <si>
    <t>www.hotelnorden.dk</t>
  </si>
  <si>
    <t>Storegade 55</t>
  </si>
  <si>
    <t>Haderslev</t>
  </si>
  <si>
    <t>info@hotelphonix.dk</t>
  </si>
  <si>
    <t>www.hotelphonix.dk</t>
  </si>
  <si>
    <t>Bredgade 17-19</t>
  </si>
  <si>
    <t>Brønderslev</t>
  </si>
  <si>
    <t>hotel@postgaarden.dk</t>
  </si>
  <si>
    <t>www.postgaarden.dk</t>
  </si>
  <si>
    <t>Oldenborggade 4</t>
  </si>
  <si>
    <t>Hotel Ringkøbing</t>
  </si>
  <si>
    <t>info@hotelringkobing.dk</t>
  </si>
  <si>
    <t>www.hotelringkobing.dk</t>
  </si>
  <si>
    <t>Torvet 18</t>
  </si>
  <si>
    <t>Ringkøbing</t>
  </si>
  <si>
    <t>info@soparken.dk</t>
  </si>
  <si>
    <t>www.soparken.dk</t>
  </si>
  <si>
    <t>Søparken 1</t>
  </si>
  <si>
    <t>Aabybro</t>
  </si>
  <si>
    <t>info@hotel-vildbjerg.dk</t>
  </si>
  <si>
    <t>www.hotel-vildbjerg.dk</t>
  </si>
  <si>
    <t>Bredgade 1</t>
  </si>
  <si>
    <t>Vildbjerg</t>
  </si>
  <si>
    <t>vinhuset@danske-hoteller.dk</t>
  </si>
  <si>
    <t>www.hotelvinhuset.dk</t>
  </si>
  <si>
    <t>Sct. Peders Kirkeplads 4</t>
  </si>
  <si>
    <t>info@vissenbjergstorkro.dk</t>
  </si>
  <si>
    <t>www.vissenbjergstorkro.dk</t>
  </si>
  <si>
    <t>Søndersøvej 30</t>
  </si>
  <si>
    <t>Vissenbjerg</t>
  </si>
  <si>
    <t>hotel@aarslevkro.dk</t>
  </si>
  <si>
    <t>www.aarslevkro.dk</t>
  </si>
  <si>
    <t>Silkeborgvej 900</t>
  </si>
  <si>
    <t>Brabrand</t>
  </si>
  <si>
    <t>Hotel Nørherredhus</t>
  </si>
  <si>
    <t>nhhus@nhhus.dk</t>
  </si>
  <si>
    <t>www.nhhus.dk</t>
  </si>
  <si>
    <t>Nordborg</t>
  </si>
  <si>
    <t>info@oestergaardshotel.dk</t>
  </si>
  <si>
    <t>www.oestergaardshotel.dk</t>
  </si>
  <si>
    <t>Silkeborgvej 94</t>
  </si>
  <si>
    <t>glostrup@parkhotel.dk</t>
  </si>
  <si>
    <t>www.parkhotel.dk</t>
  </si>
  <si>
    <t>Hovedvejen 41</t>
  </si>
  <si>
    <t>Glostrup</t>
  </si>
  <si>
    <t>standard, buisness</t>
  </si>
  <si>
    <t>Go Hotel Saga</t>
  </si>
  <si>
    <t>Booking@sagahotel.dk</t>
  </si>
  <si>
    <t>Go-hotel.com</t>
  </si>
  <si>
    <t>Colbjørnsensgade 18-20</t>
  </si>
  <si>
    <t>info@hotel-lidenlund.dk</t>
  </si>
  <si>
    <t>www.Hotel-Lidenlund.dk</t>
  </si>
  <si>
    <t>Vasen 11</t>
  </si>
  <si>
    <t>Lemvig</t>
  </si>
  <si>
    <t>Color Hotel Skagen</t>
  </si>
  <si>
    <t>skagen@skagenhotel.dk</t>
  </si>
  <si>
    <t>www.skagenhotel.dk</t>
  </si>
  <si>
    <t>Gl. Landevej 39</t>
  </si>
  <si>
    <t>Skagen</t>
  </si>
  <si>
    <t>stay@koldinghotelapartments.dk</t>
  </si>
  <si>
    <t>www.koldinghotelapartments.dk</t>
  </si>
  <si>
    <t>Kedelsmedgangen 2</t>
  </si>
  <si>
    <t>Hotellejligheder</t>
  </si>
  <si>
    <t>Radisson Blu Scandinavia Hotel Aarhus</t>
  </si>
  <si>
    <t>booking.aarhus@radissonblu.com</t>
  </si>
  <si>
    <t>https://www.radissonhotels.com/en-us/hotels/radisson-blu-aarhus-scandinavia</t>
  </si>
  <si>
    <t>Margrethepladsen 1</t>
  </si>
  <si>
    <t>booking@marienlyst.dk</t>
  </si>
  <si>
    <t>www.marienlyst.dk</t>
  </si>
  <si>
    <t>Ndr. Strandvej 2</t>
  </si>
  <si>
    <t>Helsingør</t>
  </si>
  <si>
    <t>info@hotel-falster.dk</t>
  </si>
  <si>
    <t>www.hotel-falster.dk</t>
  </si>
  <si>
    <t>Stubbekøbingvej 150</t>
  </si>
  <si>
    <t>Nykøbing F</t>
  </si>
  <si>
    <t>info@ribe-byferie.dk</t>
  </si>
  <si>
    <t>www.ribe-byferie.dk</t>
  </si>
  <si>
    <t>Damvej 34</t>
  </si>
  <si>
    <t>Ferielejlighed med opredning</t>
  </si>
  <si>
    <t>info@rorvig-centret.dk</t>
  </si>
  <si>
    <t>www.rorvig-centret.dk</t>
  </si>
  <si>
    <t>Nørrevangsvej 49</t>
  </si>
  <si>
    <t>Rørvig</t>
  </si>
  <si>
    <t>Enkelt- &amp; dobbeltværelser - standard huse</t>
  </si>
  <si>
    <t>fuglsang@blind.dk</t>
  </si>
  <si>
    <t>www.fuglsangcentret.dk</t>
  </si>
  <si>
    <t>Søndermarksvej 150</t>
  </si>
  <si>
    <t>dobbeltværelser</t>
  </si>
  <si>
    <t>info@vejlecenterhotel.dk</t>
  </si>
  <si>
    <t>www.vejlecenterhotel.dk</t>
  </si>
  <si>
    <t>Willy Sørensens Plads 3</t>
  </si>
  <si>
    <t>cphhotel@dgibyen.dk</t>
  </si>
  <si>
    <t>www.dgibyen.dk/da/hotel-turisme/cph-hotel/</t>
  </si>
  <si>
    <t>Tietgensgade 65</t>
  </si>
  <si>
    <t>reception@scsk.dk</t>
  </si>
  <si>
    <t>www.skaerbaekcentret.dk</t>
  </si>
  <si>
    <t>Storegade 46</t>
  </si>
  <si>
    <t>Skærbæk</t>
  </si>
  <si>
    <t>Feriehus</t>
  </si>
  <si>
    <t>Hotel Marina Vedbæk</t>
  </si>
  <si>
    <t>reception@hotelmarina.dk</t>
  </si>
  <si>
    <t>www.hotelmarina.dk</t>
  </si>
  <si>
    <t>Vedbækstrandvej 391</t>
  </si>
  <si>
    <t>Vedbæk</t>
  </si>
  <si>
    <t>STNE STN</t>
  </si>
  <si>
    <t>Best Western Plus Hotel Kronjylland</t>
  </si>
  <si>
    <t>mail@hotelkronjylland.dk</t>
  </si>
  <si>
    <t>https://www.hotelkronjylland.dk/</t>
  </si>
  <si>
    <t>Vestergade 53</t>
  </si>
  <si>
    <t>Randers C</t>
  </si>
  <si>
    <t>Small single, Small double, Standard Executive, Executive Plus og Junior Suite</t>
  </si>
  <si>
    <t>info@ophotel.dk</t>
  </si>
  <si>
    <t>www.ophotel.dk</t>
  </si>
  <si>
    <t>Torvald Køhlsvej 25</t>
  </si>
  <si>
    <t>Odder</t>
  </si>
  <si>
    <t>Standværelser og luksusværelser</t>
  </si>
  <si>
    <t>ansgar@millinghotels.dk</t>
  </si>
  <si>
    <t>Østre Stationsvej 32</t>
  </si>
  <si>
    <t>Odense C</t>
  </si>
  <si>
    <t>park@millinghotels.dk</t>
  </si>
  <si>
    <t>Viaduktvej 28</t>
  </si>
  <si>
    <t>Middelfart</t>
  </si>
  <si>
    <t>plaza@millinghotels.dk</t>
  </si>
  <si>
    <t>Østre Stationsvej 24</t>
  </si>
  <si>
    <t>saxildhus@millinghotels.dk</t>
  </si>
  <si>
    <t>Banegårdspladsen 1</t>
  </si>
  <si>
    <t>windsor@millinghotels.dk</t>
  </si>
  <si>
    <t>Vindegade 45</t>
  </si>
  <si>
    <t>soepark@millinghotels.dk</t>
  </si>
  <si>
    <t>Vestergade 29</t>
  </si>
  <si>
    <t>Maribo</t>
  </si>
  <si>
    <t>info@torvehallerne.dk</t>
  </si>
  <si>
    <t>www.torvehallerne.dk</t>
  </si>
  <si>
    <t>Fiskergade 2-8</t>
  </si>
  <si>
    <t>hr@hotel-randers.dk</t>
  </si>
  <si>
    <t>www.hotelranders.dk</t>
  </si>
  <si>
    <t>Torvegade 11</t>
  </si>
  <si>
    <t>26 standard, 15 twin, 32 stnd. Double, 8 exclusive, 3 suiter</t>
  </si>
  <si>
    <t>sabrokro@sabrokro.dk</t>
  </si>
  <si>
    <t>www.sabrokro.dk</t>
  </si>
  <si>
    <t>Viborgvej 780</t>
  </si>
  <si>
    <t>Sabro</t>
  </si>
  <si>
    <t>info@hermanbang.dk</t>
  </si>
  <si>
    <t>hermanbang.dk</t>
  </si>
  <si>
    <t>Tordenskjoldsgade 3</t>
  </si>
  <si>
    <t xml:space="preserve">standard, business, suite </t>
  </si>
  <si>
    <t>hotel@horisont-aarhus.dk</t>
  </si>
  <si>
    <t>www.horisont-aarhus.dk</t>
  </si>
  <si>
    <t>Agro Food Park 10</t>
  </si>
  <si>
    <t>Aarhus N</t>
  </si>
  <si>
    <t xml:space="preserve">Standard </t>
  </si>
  <si>
    <t>post@fuglsangherregaard.dk</t>
  </si>
  <si>
    <t>www.fuglsangherregaard.dk</t>
  </si>
  <si>
    <t>Nystedvej 73</t>
  </si>
  <si>
    <t>Toreby L</t>
  </si>
  <si>
    <t xml:space="preserve">Aneksvær., herregårdsvær. </t>
  </si>
  <si>
    <t>book@bornholmhotels.dk</t>
  </si>
  <si>
    <t>www.bornholmhotels.dk/griffen-spa-hotel/</t>
  </si>
  <si>
    <t>Ndr. Kystvej 34</t>
  </si>
  <si>
    <t>Rønne</t>
  </si>
  <si>
    <t>GD</t>
  </si>
  <si>
    <t>www.bornholmhotels.dk/hotel-gsh/</t>
  </si>
  <si>
    <t>Strandvejen 79</t>
  </si>
  <si>
    <t>DB</t>
  </si>
  <si>
    <t>66booking@guldsmedenhotels.com</t>
  </si>
  <si>
    <t>www.guldsmedenhotels.com</t>
  </si>
  <si>
    <t>Vesterbrogade 66</t>
  </si>
  <si>
    <t>info.silkeborg@radissonblu.com</t>
  </si>
  <si>
    <t>https://www.radissonhotels.com/en-us/hotels/radisson-blu-silkeborg-papirfabrikken</t>
  </si>
  <si>
    <t>Papirfabrikken 12</t>
  </si>
  <si>
    <t>hotel@sonderborgstrand.dk</t>
  </si>
  <si>
    <t>sonderborgstrand.dk</t>
  </si>
  <si>
    <t>Strandvej 1</t>
  </si>
  <si>
    <t>Standard, Standard view</t>
  </si>
  <si>
    <t>Benniksgaard Hotel A/S</t>
  </si>
  <si>
    <t>info@benniksgaardhotel.dk</t>
  </si>
  <si>
    <t>www.benniksgaardhotel.dk</t>
  </si>
  <si>
    <t>Sejrsvej  101</t>
  </si>
  <si>
    <t>Gråsten</t>
  </si>
  <si>
    <t>booking@charlottehaven.com</t>
  </si>
  <si>
    <t>www.charlottehaven.com</t>
  </si>
  <si>
    <t>Hjørringgade 12C</t>
  </si>
  <si>
    <t>København Ø</t>
  </si>
  <si>
    <t>Deluxe Studio 50kvm Lower &amp; Superior One-Bedr. 60kvm</t>
  </si>
  <si>
    <t>reservations.cph@parkinn.com</t>
  </si>
  <si>
    <t>https://www.radissonhotels.com/en-us/hotels/park-inn-copenhagen-airport</t>
  </si>
  <si>
    <t>Engvej 171</t>
  </si>
  <si>
    <t>København S</t>
  </si>
  <si>
    <t>Vilconhk@vilcon.dk</t>
  </si>
  <si>
    <t>Vilconhk.dk</t>
  </si>
  <si>
    <t>Lorupvej 44, Bøstrup</t>
  </si>
  <si>
    <t>Slagelse</t>
  </si>
  <si>
    <t>Standart</t>
  </si>
  <si>
    <t>Go Hotel Ansgar</t>
  </si>
  <si>
    <t>booking@ansgarhotel.dk</t>
  </si>
  <si>
    <t>www.go-hotel.com</t>
  </si>
  <si>
    <t>Colbjørnsensgade 29</t>
  </si>
  <si>
    <t>Enkelt</t>
  </si>
  <si>
    <t>scheelsminde@scheelsminde.dk</t>
  </si>
  <si>
    <t xml:space="preserve">www.scheelsminde.dk </t>
  </si>
  <si>
    <t>Scheelsmindevej 35</t>
  </si>
  <si>
    <t>Aalborg SV</t>
  </si>
  <si>
    <t>city@cabinn.com</t>
  </si>
  <si>
    <t>https://www.cabinn.com/hotel/cabinn-city</t>
  </si>
  <si>
    <t>Michellsgade 14</t>
  </si>
  <si>
    <t>COM</t>
  </si>
  <si>
    <t>copenhagen@cabinn.com</t>
  </si>
  <si>
    <t>https://www.cabinn.com/hotel/cabinn-copenhagen</t>
  </si>
  <si>
    <t>Arni Magnusons Gade 1</t>
  </si>
  <si>
    <t>esbjerg@cabinn.com</t>
  </si>
  <si>
    <t>https://www.cabinn.com/hotel/cabinn-esbjerg</t>
  </si>
  <si>
    <t>Skolegade 14</t>
  </si>
  <si>
    <t>STD</t>
  </si>
  <si>
    <t>metro@cabinn.com</t>
  </si>
  <si>
    <t>https://www.cabinn.com/hotel/cabinn-metro</t>
  </si>
  <si>
    <t>Arne Jacobsens Allé 2</t>
  </si>
  <si>
    <t>odense@cabinn.com</t>
  </si>
  <si>
    <t>https://www.cabinn.com/hotel/cabinn-odense</t>
  </si>
  <si>
    <t>Østre Stationsvej 7</t>
  </si>
  <si>
    <t>STD, STD+ og COM</t>
  </si>
  <si>
    <t>scandinavia@cabinn.com</t>
  </si>
  <si>
    <t>https://www.cabinn.com/hotel/cabinn-scandinavia</t>
  </si>
  <si>
    <t>Vodroffsvej 55</t>
  </si>
  <si>
    <t>Frederiksberg C</t>
  </si>
  <si>
    <t>vejle@cabinn.com</t>
  </si>
  <si>
    <t>https://www.cabinn.com/hotel/cabinn-vejle</t>
  </si>
  <si>
    <t>Dæmningen 6</t>
  </si>
  <si>
    <t>STD og CAPS</t>
  </si>
  <si>
    <t>aalborg@cabinn.com</t>
  </si>
  <si>
    <t>https://www.cabinn.com/hotel/cabinn-aalborg</t>
  </si>
  <si>
    <t>Fjordgade 20</t>
  </si>
  <si>
    <t>aarhus@cabinn.com</t>
  </si>
  <si>
    <t>https://www.cabinn.com/hotel/cabinn-aarhus</t>
  </si>
  <si>
    <t>Kannikegade 14A</t>
  </si>
  <si>
    <t>mail@kalovigcenter.dk</t>
  </si>
  <si>
    <t>www.kalovigcenter.dk</t>
  </si>
  <si>
    <t>Præstekravevej 46</t>
  </si>
  <si>
    <t>Rønde</t>
  </si>
  <si>
    <t>hotelstradparken@vilcon.dk</t>
  </si>
  <si>
    <t>www.hotelstrandparken.dk</t>
  </si>
  <si>
    <t>Kalundborgvej 58</t>
  </si>
  <si>
    <t>Holbæk</t>
  </si>
  <si>
    <t>standard, superior, juniorsuite</t>
  </si>
  <si>
    <t>reception@f6h.dk</t>
  </si>
  <si>
    <t>www.f6h.dk</t>
  </si>
  <si>
    <t>Rugårdsvej 590</t>
  </si>
  <si>
    <t>Odense NV</t>
  </si>
  <si>
    <t>arnbjerg@arnbjerg.dk</t>
  </si>
  <si>
    <t>www.arnbjerg.dk</t>
  </si>
  <si>
    <t>Arnbjergalle 2</t>
  </si>
  <si>
    <t>Varde</t>
  </si>
  <si>
    <t>Dobbelt værelse</t>
  </si>
  <si>
    <t>info@eyde.dk</t>
  </si>
  <si>
    <t>www.eyde.dk</t>
  </si>
  <si>
    <t>Hotel Saxkjøbing</t>
  </si>
  <si>
    <t>kontakt@hotel-saxkjobing.dk</t>
  </si>
  <si>
    <t>www.hotel-saxkjobing.dk</t>
  </si>
  <si>
    <t>Torvet 9</t>
  </si>
  <si>
    <t>Sakskøbing</t>
  </si>
  <si>
    <t>sgh@struergrandhotel.dk</t>
  </si>
  <si>
    <t>www.struergrandhotel.dk</t>
  </si>
  <si>
    <t>Smedegade 2</t>
  </si>
  <si>
    <t>Struer</t>
  </si>
  <si>
    <t>mail@hotel-royal.dk</t>
  </si>
  <si>
    <t>www.hotel-royal.dk</t>
  </si>
  <si>
    <t>Den Røde Plads 10</t>
  </si>
  <si>
    <t>Holstebro</t>
  </si>
  <si>
    <t>Standardværelser</t>
  </si>
  <si>
    <t>info@hotelpalads.dk</t>
  </si>
  <si>
    <t>www.hotelpalads.dk/</t>
  </si>
  <si>
    <t>Sct Mathiasgade 5</t>
  </si>
  <si>
    <t>standard, buisness, superior</t>
  </si>
  <si>
    <t>reservations@cpcopenhagentowers.com</t>
  </si>
  <si>
    <t>www.cpcopenhagen.dk</t>
  </si>
  <si>
    <t>Ørestads Boulevard 114-118</t>
  </si>
  <si>
    <t>rofi@rofi.dk</t>
  </si>
  <si>
    <t>www.rofi.dk</t>
  </si>
  <si>
    <t>Kirkevej 26-28</t>
  </si>
  <si>
    <t>https://www.zleep.com/da/hotel/ballerup/</t>
  </si>
  <si>
    <t>Marbækvej 6</t>
  </si>
  <si>
    <t>Ballerup</t>
  </si>
  <si>
    <t>https://www.zleep.com/da/hotel/copenhagen-airport/</t>
  </si>
  <si>
    <t>Løjtegaardsvej 97A</t>
  </si>
  <si>
    <t>https://www.zleep.com/da/hotel/copenhagen-arena/</t>
  </si>
  <si>
    <t>Ørestads Boulevard 124</t>
  </si>
  <si>
    <t>https://www.zleep.com/da/hotel/copenhagen-city/</t>
  </si>
  <si>
    <t>Helgolandsgade 14</t>
  </si>
  <si>
    <t>Thon Partner Hotel Høje Taastrup</t>
  </si>
  <si>
    <t>taastrup@olavthon.dk</t>
  </si>
  <si>
    <t>https://www.thonhotels.com/da/hoteller/danmark/taastrup/thon-partner-hotel-hoje-taastrup/</t>
  </si>
  <si>
    <t>Carl Gustavs Gade 1</t>
  </si>
  <si>
    <t>Taastrup</t>
  </si>
  <si>
    <t>https://www.zleep.com/da/hotel/ishoj/</t>
  </si>
  <si>
    <t>Ishøj Store Torv 20, 6.</t>
  </si>
  <si>
    <t>Ishøj</t>
  </si>
  <si>
    <t>https://www.zleep.com/da/hotel/koege/</t>
  </si>
  <si>
    <t>Toldbodvej 20</t>
  </si>
  <si>
    <t>https://www.zleep.com/da/hotel/lyngby/</t>
  </si>
  <si>
    <t>Lundtoftegårdsvej 12</t>
  </si>
  <si>
    <t>Zleep Hotel Prindsen Roskilde</t>
  </si>
  <si>
    <t>https://www.zleep.com/da/hotel/roskilde/</t>
  </si>
  <si>
    <t>Algade 13</t>
  </si>
  <si>
    <t>https://www.zleep.com/da/hotel/vejle/</t>
  </si>
  <si>
    <t>Havneøen 5</t>
  </si>
  <si>
    <t>https://www.zleep.com/da/hotel/aarhus-skejby/</t>
  </si>
  <si>
    <t>Tangen 45</t>
  </si>
  <si>
    <t>https://www.zleep.com/da/hotel/aarhus-viby/</t>
  </si>
  <si>
    <t>Viby Ringvej 4B</t>
  </si>
  <si>
    <t>Viby J</t>
  </si>
  <si>
    <t>Konventum &amp; Højstrupgård</t>
  </si>
  <si>
    <t>booking@konventum.dk</t>
  </si>
  <si>
    <t>konventum.dk</t>
  </si>
  <si>
    <t>Ejler Jensens Vej 1</t>
  </si>
  <si>
    <t>Enkelt standardt værelser</t>
  </si>
  <si>
    <t>ra@kysthotellet.dk</t>
  </si>
  <si>
    <t>www.kysthotellet.dk</t>
  </si>
  <si>
    <t>Kystvej 26</t>
  </si>
  <si>
    <t>severin@severinkursuscenter.dk</t>
  </si>
  <si>
    <t>www.severinkursuscenter.dk</t>
  </si>
  <si>
    <t>Skovsvinget 25</t>
  </si>
  <si>
    <t>enkeltværelse</t>
  </si>
  <si>
    <t>info@hotelkirstine.dk</t>
  </si>
  <si>
    <t>www.hotelkirstine.dk</t>
  </si>
  <si>
    <t>Købmagergade 20</t>
  </si>
  <si>
    <t>booking@absalon-hotel.dk</t>
  </si>
  <si>
    <t>www.absalon-hotel.dk</t>
  </si>
  <si>
    <t>Helgolandsgade 15</t>
  </si>
  <si>
    <t>contact@go-hotel.com</t>
  </si>
  <si>
    <t>Gemmas Alle 203</t>
  </si>
  <si>
    <t>copenhagenstar@gmorninghotels.dk</t>
  </si>
  <si>
    <t xml:space="preserve">https://ligula.se/da/goodmorninghotels/copenhagen-star/ </t>
  </si>
  <si>
    <t>Colbjørnsensgade 13</t>
  </si>
  <si>
    <t>hotel@hotelvosborg.dk</t>
  </si>
  <si>
    <t>https://nrvosborg.dk/hotel/</t>
  </si>
  <si>
    <t>Vembvej 35</t>
  </si>
  <si>
    <t>Vemb</t>
  </si>
  <si>
    <t>KonceptHotel</t>
  </si>
  <si>
    <t>info@koncepthotel.dk</t>
  </si>
  <si>
    <t>www.koncepthotel.dk</t>
  </si>
  <si>
    <t>Strandvejen 1</t>
  </si>
  <si>
    <t>Oksbøl</t>
  </si>
  <si>
    <t>Standard, Comfort, Superior</t>
  </si>
  <si>
    <t>esbjerg@aplacetohotels.com</t>
  </si>
  <si>
    <t>www.aplacetohotels.com</t>
  </si>
  <si>
    <t xml:space="preserve">Grådybet 73A </t>
  </si>
  <si>
    <t>The Room</t>
  </si>
  <si>
    <t>sportscenter@danacup.dk</t>
  </si>
  <si>
    <t>www.danacupsportscenter.dk/</t>
  </si>
  <si>
    <t>Børge Christensens Vej 5</t>
  </si>
  <si>
    <t>Hjørring</t>
  </si>
  <si>
    <t>reservations.scandinavia.cph@radissonblu.com</t>
  </si>
  <si>
    <t>https://www.radissonhotels.com/en-us/hotels/radisson-blu-copenhagen-scandinavia</t>
  </si>
  <si>
    <t>Amager Boulevard 70</t>
  </si>
  <si>
    <t>booking.vesterbro@strawberry.dk</t>
  </si>
  <si>
    <t>https://www.strawberry.dk/hoteller/danmark/kobenhavn/comfort-hotel-vesterbro/</t>
  </si>
  <si>
    <t>Vesterbrogade 23-29</t>
  </si>
  <si>
    <t>babettebooking@guldsmedenhotels.com</t>
  </si>
  <si>
    <t>Bredgade 78</t>
  </si>
  <si>
    <t>contact@arthurhotels.dk</t>
  </si>
  <si>
    <t>www.arthurhotels.dk</t>
  </si>
  <si>
    <t>Nørre Søgade 11</t>
  </si>
  <si>
    <t>Vendersgade 23-25</t>
  </si>
  <si>
    <t>info@hotelottilia.dk</t>
  </si>
  <si>
    <t>https://www.brochner-hotels.dk/hotel-ottilia/</t>
  </si>
  <si>
    <t>Bryggernes Plads 7</t>
  </si>
  <si>
    <t xml:space="preserve">Small, Standard  </t>
  </si>
  <si>
    <t>info@hotelsp34.dk</t>
  </si>
  <si>
    <t>https://www.brochner-hotels.dk/hotel-sp34/</t>
  </si>
  <si>
    <t>Sankt Peder Stræde 34</t>
  </si>
  <si>
    <t>Small, Standard</t>
  </si>
  <si>
    <t>info@europahotel.dk</t>
  </si>
  <si>
    <t>www.hoteleuropa.dk</t>
  </si>
  <si>
    <t>H.P.Hanssens Gade 10</t>
  </si>
  <si>
    <t>Aabenraa</t>
  </si>
  <si>
    <t>Idrættens Hus Hotel &amp; Konference</t>
  </si>
  <si>
    <t>rec@dif.dk</t>
  </si>
  <si>
    <t>www.idraettenshus.dk</t>
  </si>
  <si>
    <t>Brøndby Stadion 20</t>
  </si>
  <si>
    <t>Standard enkelt</t>
  </si>
  <si>
    <t>info@hotelskjern.dk</t>
  </si>
  <si>
    <t>www.hotelskjern.dk</t>
  </si>
  <si>
    <t>Bredgade 58</t>
  </si>
  <si>
    <t>Skjern</t>
  </si>
  <si>
    <t xml:space="preserve">SKIreservation@legoland.dk </t>
  </si>
  <si>
    <t>www.legolandconference.dk</t>
  </si>
  <si>
    <t>Aastvej 10</t>
  </si>
  <si>
    <t>Billund</t>
  </si>
  <si>
    <t>standard/superior</t>
  </si>
  <si>
    <t>book@hotel-jutlandia.dk</t>
  </si>
  <si>
    <t>https://www.hotel-jutlandia.dk/</t>
  </si>
  <si>
    <t>Havnepladsen 1</t>
  </si>
  <si>
    <t>info@bramslevgaard.dk</t>
  </si>
  <si>
    <t>www.bramslevgaard.dk</t>
  </si>
  <si>
    <t>Bramslev Bakker 4</t>
  </si>
  <si>
    <t>Hobro</t>
  </si>
  <si>
    <t>Standardværelse, Superiorværelse, Lejlighed</t>
  </si>
  <si>
    <t>info.alsik@steigenberger.com</t>
  </si>
  <si>
    <t>https://alsik.dk/</t>
  </si>
  <si>
    <t>Nørre Havnegade 21-25</t>
  </si>
  <si>
    <t>reservations@hotel-alexandra.dk</t>
  </si>
  <si>
    <t>www.hotelalexandra.dk</t>
  </si>
  <si>
    <t>H. C. Andersens Boulevard 8</t>
  </si>
  <si>
    <t xml:space="preserve">standard </t>
  </si>
  <si>
    <t>Højhuset Kulturhotel</t>
  </si>
  <si>
    <t>reception@hojhuset.com</t>
  </si>
  <si>
    <t>www.hojhuset.com</t>
  </si>
  <si>
    <t>Højskolevej 11</t>
  </si>
  <si>
    <t>booking@bellasky.dk</t>
  </si>
  <si>
    <t>www.acbellaskycopenhagen.dk</t>
  </si>
  <si>
    <t>Center Boulevard 5</t>
  </si>
  <si>
    <t>Hotel 6400</t>
  </si>
  <si>
    <t>info@hotel6400.dk</t>
  </si>
  <si>
    <t>www.hotel6400.dk</t>
  </si>
  <si>
    <t>Solglimt 6</t>
  </si>
  <si>
    <t>bryggenbooking@guldsmedenhotels.com</t>
  </si>
  <si>
    <t>Gullfossgade 4</t>
  </si>
  <si>
    <t>Hotel Sønderborg Kaserne</t>
  </si>
  <si>
    <t>info@hotelsonderborgkaserne.dk</t>
  </si>
  <si>
    <t>www.hotelsonderborgkaserne.dk</t>
  </si>
  <si>
    <t>Gerlachsgade 8</t>
  </si>
  <si>
    <t>Balkon værelse EV/DV</t>
  </si>
  <si>
    <t>Hotel Gammel Havn</t>
  </si>
  <si>
    <t>mail@hotelgammelhavn.dk</t>
  </si>
  <si>
    <t>www.hotelgammelhavn.dk</t>
  </si>
  <si>
    <t>Gothersgade 40</t>
  </si>
  <si>
    <t>Enkelt og dobbeltværelser</t>
  </si>
  <si>
    <t>booking@guestapart.dk</t>
  </si>
  <si>
    <t>www.guestapart.dk</t>
  </si>
  <si>
    <t>Tueager 5A</t>
  </si>
  <si>
    <t>More than standard</t>
  </si>
  <si>
    <t>info@britannia.dk</t>
  </si>
  <si>
    <t>www.britnnia.dk</t>
  </si>
  <si>
    <t>Torvegade 24</t>
  </si>
  <si>
    <t>info@dolphinherning.dk</t>
  </si>
  <si>
    <t>www.dolphinherning.dk</t>
  </si>
  <si>
    <t>Engdahlsvej 14-16</t>
  </si>
  <si>
    <t>city@go-hotel.com</t>
  </si>
  <si>
    <t>https://go-hotel.com/hoteller/go-hotel-city</t>
  </si>
  <si>
    <t>Lergravsvej 53</t>
  </si>
  <si>
    <t>Standard double</t>
  </si>
  <si>
    <t>rsv.nhcollectioncopenhagen@nh-hotels.com</t>
  </si>
  <si>
    <t>www.nh-https://www.nh-collection.com/en/hotel/nh-collection-copenhagen</t>
  </si>
  <si>
    <t>Strandgade 7</t>
  </si>
  <si>
    <t>Superior Double</t>
  </si>
  <si>
    <t>info@herningcityhotel.dk</t>
  </si>
  <si>
    <t>herningcityhotel.dk</t>
  </si>
  <si>
    <t>Skolegade 1</t>
  </si>
  <si>
    <t>Enkelt, dobbelt, queen</t>
  </si>
  <si>
    <t>Hotel Christian IV</t>
  </si>
  <si>
    <t>reception@hotelchristianiv.dk</t>
  </si>
  <si>
    <t>www.hotelchristianiv.dk</t>
  </si>
  <si>
    <t>Dronningens Tværgade 45</t>
  </si>
  <si>
    <t>hotel@vardegarten.dk</t>
  </si>
  <si>
    <t>www.vardegarten.dk</t>
  </si>
  <si>
    <t>Brogade 3A</t>
  </si>
  <si>
    <t>Superior dobbeltværelse</t>
  </si>
  <si>
    <t>booking@pejsegaarden.dk</t>
  </si>
  <si>
    <t>www.pejsegaarden.dk</t>
  </si>
  <si>
    <t>Søndergade 112</t>
  </si>
  <si>
    <t>Brædstrup</t>
  </si>
  <si>
    <t>post@hotel-aeroe.dk</t>
  </si>
  <si>
    <t>hotelaeroe.dk</t>
  </si>
  <si>
    <t>Brogade 1</t>
  </si>
  <si>
    <t>Svendborg</t>
  </si>
  <si>
    <t>Hotel Knudsens Gaard</t>
  </si>
  <si>
    <t>info@knudsensgaard.dk</t>
  </si>
  <si>
    <t>www.knudsensgaard.dk</t>
  </si>
  <si>
    <t>Hunderupgade 2</t>
  </si>
  <si>
    <t>Odense M</t>
  </si>
  <si>
    <t>Enkelt, Enkelt standard, Dobbelt standard</t>
  </si>
  <si>
    <t>copenhagenisland@arp-hansen.dk</t>
  </si>
  <si>
    <t>www.copenhagenisland.dk</t>
  </si>
  <si>
    <t>Kalvebod Brygge 53</t>
  </si>
  <si>
    <t>copenhagenstrand@arp-hansen.dk</t>
  </si>
  <si>
    <t>www.copenhagenstrand.dk</t>
  </si>
  <si>
    <t>Havnegade 37</t>
  </si>
  <si>
    <t>gentoftehotel@arp-hansen.dk</t>
  </si>
  <si>
    <t>www.gentoftehotel.dk</t>
  </si>
  <si>
    <t>Gentoftegade 29</t>
  </si>
  <si>
    <t>Gentofte</t>
  </si>
  <si>
    <t>Wakeup Copenhagen Bernstorffsgade</t>
  </si>
  <si>
    <t>bernstorffsgade@wakeupcopenhagen.dk</t>
  </si>
  <si>
    <t>www.wakeupcopenhagen.dk</t>
  </si>
  <si>
    <t>Bernstorffsgade 35</t>
  </si>
  <si>
    <t>borgergade@wakeupcopenhagen.dk</t>
  </si>
  <si>
    <t>Borgergade 9-13</t>
  </si>
  <si>
    <t>carstenniebuhrsgade@wakeupcopenhagen.dk</t>
  </si>
  <si>
    <t>bruunsgade@wakeupaarhus.dk</t>
  </si>
  <si>
    <t>M. P. Bruunsgade 27</t>
  </si>
  <si>
    <t>salg@hotelfrederikshavn.dk</t>
  </si>
  <si>
    <t>www.hotelfrederikshavn.dk</t>
  </si>
  <si>
    <t>Tordenskjoldsgade 15b</t>
  </si>
  <si>
    <t>Budget, standard</t>
  </si>
  <si>
    <t>post@huset-middelfart.dk</t>
  </si>
  <si>
    <t>www.huset-middelfart.dk</t>
  </si>
  <si>
    <t>Hindsgavl Allé 2</t>
  </si>
  <si>
    <t>Standard værelse</t>
  </si>
  <si>
    <t>Best Western Hotel Hebron</t>
  </si>
  <si>
    <t xml:space="preserve">info@hebron.dk </t>
  </si>
  <si>
    <t>www.hebron.dk</t>
  </si>
  <si>
    <t>Helgolandsgade 4</t>
  </si>
  <si>
    <t>info@hotelodense.dk</t>
  </si>
  <si>
    <t>www.hotelodense.dk</t>
  </si>
  <si>
    <t>Ørbækvej 350</t>
  </si>
  <si>
    <t>Odense SØ</t>
  </si>
  <si>
    <t>standard, suiter, familieværelser</t>
  </si>
  <si>
    <t>info@hotelodeon.dk</t>
  </si>
  <si>
    <t>www.hotelodeon.dk</t>
  </si>
  <si>
    <t>Odeons Kvarter</t>
  </si>
  <si>
    <t>Nørrevej 80</t>
  </si>
  <si>
    <t>Snekkersten</t>
  </si>
  <si>
    <t>Schüttesvej 6</t>
  </si>
  <si>
    <t>Alexandriagade 1</t>
  </si>
  <si>
    <t>Nordhavn</t>
  </si>
  <si>
    <t>Claus Bergs Gade 7</t>
  </si>
  <si>
    <t>Kongevejen 495 A</t>
  </si>
  <si>
    <t>Holte</t>
  </si>
  <si>
    <t>Vesterbro 2</t>
  </si>
  <si>
    <t>Skovbrynet 1</t>
  </si>
  <si>
    <t>Karensmindevej 3</t>
  </si>
  <si>
    <t>Rebildvej 36</t>
  </si>
  <si>
    <t>Værkmestergade 2</t>
  </si>
  <si>
    <t>info@hotel-fredericia.dk</t>
  </si>
  <si>
    <t>www.hotel-fredericia.dk</t>
  </si>
  <si>
    <t>Vestre Ringvej 96</t>
  </si>
  <si>
    <t>Standard enkelt. Vær.</t>
  </si>
  <si>
    <t>hvedholm.slotshotel.dk</t>
  </si>
  <si>
    <t>Hvedholm Slot 1</t>
  </si>
  <si>
    <t>Faaborg</t>
  </si>
  <si>
    <t>kokkedal.slotshotel.dk</t>
  </si>
  <si>
    <t>Kokkedalsvej 17</t>
  </si>
  <si>
    <t>Brovst</t>
  </si>
  <si>
    <t>sauntehus.slotshotel.dk</t>
  </si>
  <si>
    <t>Saunte Bygade 50</t>
  </si>
  <si>
    <t>Hornbæk</t>
  </si>
  <si>
    <t>sophiendal.slotshotel.dk</t>
  </si>
  <si>
    <t>Låsbyvej 82</t>
  </si>
  <si>
    <t>Skanderborg</t>
  </si>
  <si>
    <t>Hotel Bymose Hegn</t>
  </si>
  <si>
    <t>info@hotelbymosehegn.dk</t>
  </si>
  <si>
    <t>www.hotelbymosehegn.dk</t>
  </si>
  <si>
    <t>Bymosegårdsvej 11</t>
  </si>
  <si>
    <t>Helsinge</t>
  </si>
  <si>
    <t>booking@hotel-svendborg.dk</t>
  </si>
  <si>
    <t>hotel-svendborg.dk</t>
  </si>
  <si>
    <t>Centrumpladsen 1</t>
  </si>
  <si>
    <t>standard, busniess</t>
  </si>
  <si>
    <t>Værelses-pris Q1 2024</t>
  </si>
  <si>
    <t>Værelses-pris Q2 2024</t>
  </si>
  <si>
    <t>Wakeup Copenhagen Carsten Niebuhrs Gade</t>
  </si>
  <si>
    <t>Carsten Niebuhrs Gade 11</t>
  </si>
  <si>
    <t>16060023-223</t>
  </si>
  <si>
    <t>booking@andersen-hotel.dk</t>
  </si>
  <si>
    <t>www.andersen-hotel.dk</t>
  </si>
  <si>
    <t>Helgolandsgade 12</t>
  </si>
  <si>
    <t>Cool</t>
  </si>
  <si>
    <t>nej</t>
  </si>
  <si>
    <t>Andersen Boutique Hotel</t>
  </si>
  <si>
    <t xml:space="preserve">Grand Hotel Struer </t>
  </si>
  <si>
    <t>Best Wstern Hotel Royal Holstebro</t>
  </si>
  <si>
    <t xml:space="preserve">Horisont Hotel &amp; Konference </t>
  </si>
  <si>
    <t xml:space="preserve">BW Hotel Hebron </t>
  </si>
  <si>
    <t>Idrættens Hus Hotel og Konference</t>
  </si>
  <si>
    <t xml:space="preserve">Hotel Ærø </t>
  </si>
  <si>
    <t>Herning City Hotel</t>
  </si>
  <si>
    <t xml:space="preserve">Hotel Fuglsangcentret </t>
  </si>
  <si>
    <t xml:space="preserve">Frederik VI's Hotel </t>
  </si>
  <si>
    <t>Trinity Hotel &amp; Konference Center</t>
  </si>
  <si>
    <t xml:space="preserve">16060023-120 </t>
  </si>
  <si>
    <t>Koncepthotel</t>
  </si>
  <si>
    <t>Benniksgaard Hotel</t>
  </si>
  <si>
    <t>Højhuset</t>
  </si>
  <si>
    <t>Hotel Windsor</t>
  </si>
  <si>
    <t>Hotel Plaza</t>
  </si>
  <si>
    <t>Thon Partner Hotel Sorø</t>
  </si>
  <si>
    <t>www.thonhotels.dk</t>
  </si>
  <si>
    <t>aktiv</t>
  </si>
  <si>
    <t>16060023-229</t>
  </si>
  <si>
    <t>Profilhotels Richmond</t>
  </si>
  <si>
    <t>richmondhotel@profilhotels.dk</t>
  </si>
  <si>
    <t>www.ligula.dk</t>
  </si>
  <si>
    <t>Vester Farimagsgade 33</t>
  </si>
  <si>
    <t>soro@olavthon.dk</t>
  </si>
  <si>
    <t>Pejsegården</t>
  </si>
  <si>
    <t>Mads Clausens Vej 101</t>
  </si>
  <si>
    <t>16060023-225</t>
  </si>
  <si>
    <t>Best Western Plus Airport Hotel Copenhagen</t>
  </si>
  <si>
    <t>info@bwcopenhagen.dk</t>
  </si>
  <si>
    <t>https://www.bestwestern.dk/hotel/96098</t>
  </si>
  <si>
    <t>Kastruplundgade 15</t>
  </si>
  <si>
    <t xml:space="preserve">standard, De luxe, Superior </t>
  </si>
  <si>
    <t>Opdateret 30.01.2024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</si>
</sst>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2A2A2A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theme="7"/>
      </left>
      <right style="thin">
        <color theme="7"/>
      </right>
      <top style="thin">
        <color theme="7"/>
      </top>
      <bottom style="thin">
        <color theme="7"/>
      </bottom>
      <diagonal/>
    </border>
    <border>
      <left style="thin">
        <color theme="7"/>
      </left>
      <right style="thin">
        <color theme="7"/>
      </right>
      <top style="thin">
        <color theme="7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7"/>
      </left>
      <right/>
      <top style="thin">
        <color theme="7"/>
      </top>
      <bottom style="thin">
        <color theme="7"/>
      </bottom>
      <diagonal/>
    </border>
    <border>
      <left/>
      <right style="thin">
        <color theme="7"/>
      </right>
      <top style="thin">
        <color theme="7"/>
      </top>
      <bottom style="thin">
        <color theme="7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0" applyFont="1"/>
    <xf numFmtId="0" fontId="4" fillId="0" borderId="0" xfId="0" applyFont="1"/>
    <xf numFmtId="0" fontId="0" fillId="0" borderId="0" xfId="0" applyAlignment="1">
      <alignment vertical="top" wrapText="1"/>
    </xf>
    <xf numFmtId="0" fontId="0" fillId="2" borderId="0" xfId="0" applyFill="1" applyAlignment="1">
      <alignment vertical="top" wrapText="1"/>
    </xf>
    <xf numFmtId="0" fontId="0" fillId="3" borderId="0" xfId="0" applyFill="1" applyAlignment="1">
      <alignment vertical="top" wrapText="1"/>
    </xf>
    <xf numFmtId="0" fontId="0" fillId="4" borderId="0" xfId="0" applyFill="1"/>
    <xf numFmtId="2" fontId="0" fillId="0" borderId="0" xfId="0" applyNumberFormat="1"/>
    <xf numFmtId="4" fontId="0" fillId="0" borderId="0" xfId="0" applyNumberFormat="1"/>
    <xf numFmtId="0" fontId="0" fillId="0" borderId="1" xfId="0" applyBorder="1"/>
    <xf numFmtId="0" fontId="0" fillId="5" borderId="0" xfId="0" applyFill="1" applyAlignment="1">
      <alignment vertical="top" wrapText="1"/>
    </xf>
    <xf numFmtId="0" fontId="0" fillId="0" borderId="0" xfId="0" applyAlignment="1">
      <alignment horizontal="center" wrapText="1"/>
    </xf>
    <xf numFmtId="15" fontId="0" fillId="0" borderId="0" xfId="0" applyNumberFormat="1"/>
    <xf numFmtId="0" fontId="0" fillId="0" borderId="0" xfId="0" applyAlignment="1">
      <alignment wrapText="1"/>
    </xf>
    <xf numFmtId="0" fontId="5" fillId="4" borderId="0" xfId="0" applyFont="1" applyFill="1"/>
    <xf numFmtId="43" fontId="0" fillId="0" borderId="0" xfId="1" applyFont="1"/>
    <xf numFmtId="43" fontId="0" fillId="0" borderId="0" xfId="0" applyNumberFormat="1"/>
    <xf numFmtId="14" fontId="0" fillId="0" borderId="0" xfId="0" applyNumberFormat="1"/>
    <xf numFmtId="20" fontId="0" fillId="0" borderId="0" xfId="0" applyNumberFormat="1"/>
    <xf numFmtId="0" fontId="7" fillId="0" borderId="0" xfId="0" applyFont="1"/>
    <xf numFmtId="0" fontId="0" fillId="0" borderId="2" xfId="0" applyBorder="1"/>
    <xf numFmtId="0" fontId="0" fillId="6" borderId="0" xfId="0" applyFill="1"/>
    <xf numFmtId="0" fontId="1" fillId="6" borderId="0" xfId="0" applyFont="1" applyFill="1"/>
    <xf numFmtId="0" fontId="0" fillId="6" borderId="0" xfId="0" applyFill="1" applyAlignment="1">
      <alignment wrapText="1"/>
    </xf>
    <xf numFmtId="0" fontId="3" fillId="6" borderId="0" xfId="0" applyFont="1" applyFill="1"/>
    <xf numFmtId="0" fontId="5" fillId="6" borderId="0" xfId="0" applyFont="1" applyFill="1"/>
    <xf numFmtId="0" fontId="0" fillId="0" borderId="0" xfId="1" applyNumberFormat="1" applyFont="1"/>
    <xf numFmtId="20" fontId="3" fillId="0" borderId="0" xfId="0" applyNumberFormat="1" applyFont="1"/>
    <xf numFmtId="14" fontId="3" fillId="0" borderId="0" xfId="0" applyNumberFormat="1" applyFont="1"/>
    <xf numFmtId="20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14" fontId="0" fillId="0" borderId="0" xfId="0" applyNumberFormat="1" applyAlignment="1">
      <alignment horizontal="right"/>
    </xf>
    <xf numFmtId="0" fontId="0" fillId="5" borderId="0" xfId="0" applyFill="1"/>
    <xf numFmtId="15" fontId="0" fillId="5" borderId="0" xfId="0" applyNumberFormat="1" applyFill="1"/>
    <xf numFmtId="0" fontId="0" fillId="5" borderId="0" xfId="0" applyFill="1" applyProtection="1">
      <protection locked="0"/>
    </xf>
    <xf numFmtId="0" fontId="0" fillId="0" borderId="3" xfId="0" applyBorder="1"/>
    <xf numFmtId="2" fontId="0" fillId="5" borderId="0" xfId="0" applyNumberFormat="1" applyFill="1"/>
    <xf numFmtId="4" fontId="0" fillId="5" borderId="0" xfId="0" applyNumberFormat="1" applyFill="1"/>
    <xf numFmtId="43" fontId="0" fillId="0" borderId="0" xfId="1" applyFont="1" applyFill="1" applyBorder="1"/>
    <xf numFmtId="15" fontId="0" fillId="0" borderId="1" xfId="0" applyNumberFormat="1" applyBorder="1"/>
    <xf numFmtId="2" fontId="0" fillId="0" borderId="1" xfId="0" applyNumberFormat="1" applyBorder="1"/>
    <xf numFmtId="4" fontId="0" fillId="0" borderId="1" xfId="0" applyNumberFormat="1" applyBorder="1"/>
    <xf numFmtId="0" fontId="0" fillId="0" borderId="4" xfId="0" applyBorder="1"/>
    <xf numFmtId="0" fontId="0" fillId="0" borderId="5" xfId="0" applyBorder="1"/>
    <xf numFmtId="0" fontId="0" fillId="0" borderId="1" xfId="0" applyBorder="1" applyProtection="1">
      <protection locked="0"/>
    </xf>
    <xf numFmtId="0" fontId="0" fillId="0" borderId="6" xfId="0" applyBorder="1"/>
    <xf numFmtId="0" fontId="0" fillId="0" borderId="0" xfId="0" applyProtection="1">
      <protection locked="0"/>
    </xf>
    <xf numFmtId="0" fontId="0" fillId="6" borderId="0" xfId="0" applyFill="1" applyAlignment="1">
      <alignment horizontal="left" wrapText="1"/>
    </xf>
  </cellXfs>
  <cellStyles count="2">
    <cellStyle name="Komma" xfId="1" builtinId="3"/>
    <cellStyle name="Normal" xfId="0" builtinId="0"/>
  </cellStyles>
  <dxfs count="40"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alignment horizontal="general" vertical="top" textRotation="0" wrapText="1" indent="0" justifyLastLine="0" shrinkToFit="0" readingOrder="0"/>
    </dxf>
    <dxf>
      <numFmt numFmtId="0" formatCode="General"/>
    </dxf>
    <dxf>
      <numFmt numFmtId="4" formatCode="#,##0.00"/>
    </dxf>
    <dxf>
      <numFmt numFmtId="4" formatCode="#,##0.00"/>
    </dxf>
    <dxf>
      <numFmt numFmtId="2" formatCode="0.00"/>
    </dxf>
    <dxf>
      <numFmt numFmtId="2" formatCode="0.00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border outline="0">
        <left style="thin">
          <color theme="7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theme="7"/>
        </left>
        <right style="thin">
          <color theme="7"/>
        </right>
        <top style="thin">
          <color theme="7"/>
        </top>
        <bottom style="thin">
          <color theme="7"/>
        </bottom>
      </border>
    </dxf>
    <dxf>
      <numFmt numFmtId="0" formatCode="General"/>
    </dxf>
    <dxf>
      <border outline="0">
        <right style="thin">
          <color theme="7"/>
        </right>
      </border>
    </dxf>
    <dxf>
      <numFmt numFmtId="0" formatCode="General"/>
    </dxf>
    <dxf>
      <numFmt numFmtId="0" formatCode="General"/>
    </dxf>
    <dxf>
      <numFmt numFmtId="20" formatCode="dd/mmm/yy"/>
    </dxf>
    <dxf>
      <numFmt numFmtId="0" formatCode="General"/>
    </dxf>
    <dxf>
      <alignment horizontal="general" vertical="top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Tabel15" displayName="Tabel15" ref="A5:AO225" totalsRowShown="0" headerRowDxfId="39">
  <autoFilter ref="A5:AO225" xr:uid="{00000000-0009-0000-0100-000004000000}"/>
  <sortState xmlns:xlrd2="http://schemas.microsoft.com/office/spreadsheetml/2017/richdata2" ref="A6:AS225">
    <sortCondition ref="A5:A225"/>
  </sortState>
  <tableColumns count="41">
    <tableColumn id="1" xr3:uid="{00000000-0010-0000-0000-000001000000}" name="Kontraktnr." dataDxfId="38"/>
    <tableColumn id="2" xr3:uid="{00000000-0010-0000-0000-000002000000}" name="Status"/>
    <tableColumn id="3" xr3:uid="{00000000-0010-0000-0000-000003000000}" name="Status Dato" dataDxfId="37"/>
    <tableColumn id="5" xr3:uid="{00000000-0010-0000-0000-000005000000}" name="Hotelnavn"/>
    <tableColumn id="6" xr3:uid="{00000000-0010-0000-0000-000006000000}" name="Hotel CVR-nr"/>
    <tableColumn id="21" xr3:uid="{00000000-0010-0000-0000-000015000000}" name="Booking e-mail" dataDxfId="36"/>
    <tableColumn id="19" xr3:uid="{00000000-0010-0000-0000-000013000000}" name="Booking tlf." dataDxfId="35"/>
    <tableColumn id="7" xr3:uid="{00000000-0010-0000-0000-000007000000}" name="Hotel P-nummer"/>
    <tableColumn id="8" xr3:uid="{00000000-0010-0000-0000-000008000000}" name="Region" dataDxfId="34"/>
    <tableColumn id="20" xr3:uid="{00000000-0010-0000-0000-000014000000}" name="Hjemmeside" dataDxfId="33"/>
    <tableColumn id="9" xr3:uid="{00000000-0010-0000-0000-000009000000}" name="Adresse" dataDxfId="32"/>
    <tableColumn id="10" xr3:uid="{00000000-0010-0000-0000-00000A000000}" name="Postnr." dataDxfId="31"/>
    <tableColumn id="11" xr3:uid="{00000000-0010-0000-0000-00000B000000}" name="By"/>
    <tableColumn id="12" xr3:uid="{00000000-0010-0000-0000-00000C000000}" name="Samlet antal tilbudte værelser (EK27)"/>
    <tableColumn id="23" xr3:uid="{00000000-0010-0000-0000-000017000000}" name="Værelsestype" dataDxfId="30"/>
    <tableColumn id="45" xr3:uid="{00000000-0010-0000-0000-00002D000000}" name="Total antal værelsestype til rådighed på hotellet" dataDxfId="29"/>
    <tableColumn id="24" xr3:uid="{00000000-0010-0000-0000-000018000000}" name="Antal allergivenlige værelser (EK28)"/>
    <tableColumn id="26" xr3:uid="{00000000-0010-0000-0000-00001A000000}" name="Antal værelser til servicedyr (EK29)" dataDxfId="28"/>
    <tableColumn id="25" xr3:uid="{00000000-0010-0000-0000-000019000000}" name="Antal værelser med arbejdsplads (EK 30)" dataDxfId="27"/>
    <tableColumn id="33" xr3:uid="{00000000-0010-0000-0000-000021000000}" name="Miljøcertificering (EK1)" dataDxfId="26"/>
    <tableColumn id="34" xr3:uid="{00000000-0010-0000-0000-000022000000}" name="Vedvarende energi (EK10)" dataDxfId="25"/>
    <tableColumn id="35" xr3:uid="{00000000-0010-0000-0000-000023000000}" name="Gratis Parkering (EK12)" dataDxfId="24"/>
    <tableColumn id="36" xr3:uid="{00000000-0010-0000-0000-000024000000}" name="Aflåste eller videoovervågede parkering (EK13)" dataDxfId="23"/>
    <tableColumn id="37" xr3:uid="{00000000-0010-0000-0000-000025000000}" name="El-bil opladning (EK14)"/>
    <tableColumn id="31" xr3:uid="{00000000-0010-0000-0000-00001F000000}" name="Tidlig morgenmad (EK15)" dataDxfId="22"/>
    <tableColumn id="38" xr3:uid="{00000000-0010-0000-0000-000026000000}" name="Restaurant (EK16)" dataDxfId="21"/>
    <tableColumn id="39" xr3:uid="{00000000-0010-0000-0000-000027000000}" name="Restaurant takeaway (EK17)" dataDxfId="20"/>
    <tableColumn id="40" xr3:uid="{00000000-0010-0000-0000-000028000000}" name="Frokostpakke (EK18)" dataDxfId="19"/>
    <tableColumn id="41" xr3:uid="{00000000-0010-0000-0000-000029000000}" name="Økologisk forplejning (EK19)"/>
    <tableColumn id="42" xr3:uid="{00000000-0010-0000-0000-00002A000000}" name="Lounge-område (EK20)" dataDxfId="18"/>
    <tableColumn id="32" xr3:uid="{00000000-0010-0000-0000-000020000000}" name="Motionsrum (EK21)" dataDxfId="17"/>
    <tableColumn id="29" xr3:uid="{00000000-0010-0000-0000-00001D000000}" name="Tøjvask (EK22)" dataDxfId="16"/>
    <tableColumn id="30" xr3:uid="{00000000-0010-0000-0000-00001E000000}" name="Hjertestarter (EK23)" dataDxfId="15"/>
    <tableColumn id="4" xr3:uid="{00000000-0010-0000-0000-000004000000}" name="Kaffe og te på værelset (EK25)" dataDxfId="14"/>
    <tableColumn id="28" xr3:uid="{00000000-0010-0000-0000-00001C000000}" name="GDS (EK26)" dataDxfId="13"/>
    <tableColumn id="18" xr3:uid="{00000000-0010-0000-0000-000012000000}" name="Afstand til offentlig transport (EK11)" dataDxfId="12"/>
    <tableColumn id="13" xr3:uid="{00000000-0010-0000-0000-00000D000000}" name="Værelses-pris Q1 2024" dataDxfId="11"/>
    <tableColumn id="14" xr3:uid="{00000000-0010-0000-0000-00000E000000}" name="Værelses-pris Q2 2024" dataDxfId="10"/>
    <tableColumn id="15" xr3:uid="{00000000-0010-0000-0000-00000F000000}" name="Værelses-pris Q3 2023" dataDxfId="9"/>
    <tableColumn id="16" xr3:uid="{00000000-0010-0000-0000-000010000000}" name="Værelses-pris Q4 2023" dataDxfId="8"/>
    <tableColumn id="17" xr3:uid="{00000000-0010-0000-0000-000011000000}" name="Morgenmad" dataDxfId="7"/>
  </tableColumns>
  <tableStyleInfo name="TableStyleLight1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el2" displayName="Tabel2" ref="A1:I76" totalsRowShown="0" headerRowDxfId="6">
  <autoFilter ref="A1:I76" xr:uid="{00000000-0009-0000-0100-000002000000}"/>
  <sortState xmlns:xlrd2="http://schemas.microsoft.com/office/spreadsheetml/2017/richdata2" ref="A2:I76">
    <sortCondition ref="A1:A76"/>
  </sortState>
  <tableColumns count="9">
    <tableColumn id="1" xr3:uid="{00000000-0010-0000-0100-000001000000}" name="Kontraktnr."/>
    <tableColumn id="2" xr3:uid="{00000000-0010-0000-0100-000002000000}" name="Hotelnavn"/>
    <tableColumn id="3" xr3:uid="{00000000-0010-0000-0100-000003000000}" name="Hotel CVR-nr"/>
    <tableColumn id="9" xr3:uid="{00000000-0010-0000-0100-000009000000}" name="Lukket fra dato"/>
    <tableColumn id="13" xr3:uid="{00000000-0010-0000-0100-00000D000000}" name="Lukket fra tidspunkt"/>
    <tableColumn id="10" xr3:uid="{00000000-0010-0000-0100-00000A000000}" name="Lukket til dato"/>
    <tableColumn id="14" xr3:uid="{00000000-0010-0000-0100-00000E000000}" name="Lukket til tidspunkt"/>
    <tableColumn id="11" xr3:uid="{00000000-0010-0000-0100-00000B000000}" name="Antal dage">
      <calculatedColumnFormula>Tabel2[[#This Row],[Lukket til dato]]-Tabel2[[#This Row],[Lukket fra dato]]</calculatedColumnFormula>
    </tableColumn>
    <tableColumn id="12" xr3:uid="{00000000-0010-0000-0100-00000C000000}" name="År">
      <calculatedColumnFormula>YEAR(Tabel2[[#This Row],[Lukket til dato]])</calculatedColumnFormula>
    </tableColumn>
  </tableColumns>
  <tableStyleInfo name="TableStyleLight21" showFirstColumn="0" showLastColumn="0" showRowStripes="1" showColumnStripes="0"/>
</table>
</file>

<file path=xl/theme/theme1.xml><?xml version="1.0" encoding="utf-8"?>
<a:theme xmlns:a="http://schemas.openxmlformats.org/drawingml/2006/main" name="Office-tema">
  <a:themeElements>
    <a:clrScheme name="SKI 2016 farver">
      <a:dk1>
        <a:srgbClr val="2A2A2A"/>
      </a:dk1>
      <a:lt1>
        <a:srgbClr val="FFFFFF"/>
      </a:lt1>
      <a:dk2>
        <a:srgbClr val="063A40"/>
      </a:dk2>
      <a:lt2>
        <a:srgbClr val="E6ECE9"/>
      </a:lt2>
      <a:accent1>
        <a:srgbClr val="004A64"/>
      </a:accent1>
      <a:accent2>
        <a:srgbClr val="637575"/>
      </a:accent2>
      <a:accent3>
        <a:srgbClr val="68B1D2"/>
      </a:accent3>
      <a:accent4>
        <a:srgbClr val="6AC3AD"/>
      </a:accent4>
      <a:accent5>
        <a:srgbClr val="DF4777"/>
      </a:accent5>
      <a:accent6>
        <a:srgbClr val="EDBF15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226"/>
  <sheetViews>
    <sheetView tabSelected="1" zoomScale="86" zoomScaleNormal="86" workbookViewId="0">
      <selection sqref="A1:XFD3"/>
    </sheetView>
  </sheetViews>
  <sheetFormatPr defaultRowHeight="15" outlineLevelCol="1" x14ac:dyDescent="0.25"/>
  <cols>
    <col min="1" max="1" width="16.7109375" customWidth="1"/>
    <col min="2" max="2" width="11.5703125" hidden="1" customWidth="1" outlineLevel="1"/>
    <col min="3" max="3" width="13.5703125" hidden="1" customWidth="1" outlineLevel="1"/>
    <col min="4" max="4" width="34" customWidth="1" collapsed="1"/>
    <col min="5" max="5" width="11" bestFit="1" customWidth="1"/>
    <col min="6" max="6" width="48.85546875" bestFit="1" customWidth="1"/>
    <col min="7" max="7" width="11" bestFit="1" customWidth="1"/>
    <col min="8" max="8" width="14.5703125" customWidth="1"/>
    <col min="9" max="9" width="13" customWidth="1"/>
    <col min="10" max="10" width="85" customWidth="1"/>
    <col min="11" max="11" width="28.28515625" customWidth="1"/>
    <col min="12" max="12" width="9.42578125" customWidth="1"/>
    <col min="13" max="13" width="14.7109375" bestFit="1" customWidth="1"/>
    <col min="14" max="14" width="15.140625" customWidth="1"/>
    <col min="15" max="15" width="77.42578125" hidden="1" customWidth="1" outlineLevel="1"/>
    <col min="16" max="16" width="25.42578125" hidden="1" customWidth="1" outlineLevel="1"/>
    <col min="17" max="17" width="23.5703125" hidden="1" customWidth="1" outlineLevel="1"/>
    <col min="18" max="18" width="17.28515625" hidden="1" customWidth="1" outlineLevel="1"/>
    <col min="19" max="19" width="20.28515625" hidden="1" customWidth="1" outlineLevel="1"/>
    <col min="20" max="20" width="15.28515625" hidden="1" customWidth="1" outlineLevel="1"/>
    <col min="21" max="22" width="14.5703125" hidden="1" customWidth="1" outlineLevel="1"/>
    <col min="23" max="23" width="21" hidden="1" customWidth="1" outlineLevel="1"/>
    <col min="24" max="24" width="15" hidden="1" customWidth="1" outlineLevel="1"/>
    <col min="25" max="25" width="15.85546875" hidden="1" customWidth="1" outlineLevel="1"/>
    <col min="26" max="26" width="15.42578125" hidden="1" customWidth="1" outlineLevel="1"/>
    <col min="27" max="27" width="15.85546875" hidden="1" customWidth="1" outlineLevel="1"/>
    <col min="28" max="28" width="15" hidden="1" customWidth="1" outlineLevel="1"/>
    <col min="29" max="29" width="15.85546875" hidden="1" customWidth="1" outlineLevel="1"/>
    <col min="30" max="30" width="15" hidden="1" customWidth="1" outlineLevel="1"/>
    <col min="31" max="31" width="14.85546875" hidden="1" customWidth="1" outlineLevel="1"/>
    <col min="32" max="32" width="13.5703125" hidden="1" customWidth="1" outlineLevel="1"/>
    <col min="33" max="33" width="15.42578125" hidden="1" customWidth="1" outlineLevel="1"/>
    <col min="34" max="34" width="14.85546875" hidden="1" customWidth="1" outlineLevel="1"/>
    <col min="35" max="35" width="13" hidden="1" customWidth="1" outlineLevel="1"/>
    <col min="36" max="36" width="16.7109375" hidden="1" customWidth="1" outlineLevel="1"/>
    <col min="37" max="37" width="10.28515625" customWidth="1" collapsed="1"/>
    <col min="38" max="40" width="10.28515625" customWidth="1"/>
    <col min="41" max="41" width="14" customWidth="1"/>
  </cols>
  <sheetData>
    <row r="1" spans="1:45" s="21" customFormat="1" ht="15" customHeight="1" x14ac:dyDescent="0.25">
      <c r="A1" s="23"/>
      <c r="B1" s="23"/>
      <c r="C1" s="23"/>
      <c r="D1" s="23"/>
    </row>
    <row r="2" spans="1:45" s="21" customFormat="1" x14ac:dyDescent="0.25">
      <c r="A2" s="47" t="s">
        <v>1399</v>
      </c>
      <c r="B2" s="47"/>
      <c r="C2" s="47"/>
      <c r="D2" s="47"/>
      <c r="V2" s="22"/>
      <c r="X2" s="22"/>
      <c r="Z2" s="24"/>
      <c r="AA2" s="24"/>
      <c r="AB2" s="24"/>
    </row>
    <row r="3" spans="1:45" s="21" customFormat="1" x14ac:dyDescent="0.25">
      <c r="A3" s="47"/>
      <c r="B3" s="47"/>
      <c r="C3" s="47"/>
      <c r="D3" s="47"/>
      <c r="Q3" s="25" t="s">
        <v>655</v>
      </c>
      <c r="V3" s="22"/>
      <c r="X3" s="22"/>
      <c r="Z3" s="24"/>
      <c r="AA3" s="24"/>
      <c r="AB3" s="24"/>
    </row>
    <row r="4" spans="1:45" x14ac:dyDescent="0.25">
      <c r="A4" s="6"/>
      <c r="B4" s="6" t="s">
        <v>30</v>
      </c>
      <c r="C4" s="6"/>
      <c r="D4" s="6"/>
      <c r="E4" s="6" t="s">
        <v>31</v>
      </c>
      <c r="F4" s="6"/>
      <c r="G4" s="6"/>
      <c r="H4" s="6"/>
      <c r="I4" s="6"/>
      <c r="J4" s="6"/>
      <c r="K4" s="6"/>
      <c r="L4" s="6"/>
      <c r="M4" s="6"/>
      <c r="N4" s="6" t="s">
        <v>32</v>
      </c>
      <c r="O4" s="6"/>
      <c r="P4" s="6"/>
      <c r="Q4" s="6" t="s">
        <v>32</v>
      </c>
      <c r="R4" s="6" t="s">
        <v>32</v>
      </c>
      <c r="S4" s="6" t="s">
        <v>32</v>
      </c>
      <c r="T4" s="6" t="s">
        <v>33</v>
      </c>
      <c r="U4" s="6" t="s">
        <v>33</v>
      </c>
      <c r="V4" s="6" t="s">
        <v>33</v>
      </c>
      <c r="W4" s="6" t="s">
        <v>33</v>
      </c>
      <c r="X4" s="6" t="s">
        <v>33</v>
      </c>
      <c r="Y4" s="6" t="s">
        <v>33</v>
      </c>
      <c r="Z4" s="6" t="s">
        <v>33</v>
      </c>
      <c r="AA4" s="6" t="s">
        <v>33</v>
      </c>
      <c r="AB4" s="6" t="s">
        <v>33</v>
      </c>
      <c r="AC4" s="6" t="s">
        <v>33</v>
      </c>
      <c r="AD4" s="6" t="s">
        <v>33</v>
      </c>
      <c r="AE4" s="6" t="s">
        <v>33</v>
      </c>
      <c r="AF4" s="6" t="s">
        <v>33</v>
      </c>
      <c r="AG4" s="6" t="s">
        <v>33</v>
      </c>
      <c r="AH4" s="6" t="s">
        <v>33</v>
      </c>
      <c r="AI4" s="6" t="s">
        <v>33</v>
      </c>
      <c r="AJ4" s="6"/>
      <c r="AK4" s="14" t="s">
        <v>656</v>
      </c>
      <c r="AL4" s="6"/>
      <c r="AM4" s="6"/>
      <c r="AN4" s="6"/>
      <c r="AO4" s="6" t="s">
        <v>644</v>
      </c>
      <c r="AP4" s="6"/>
      <c r="AQ4" s="6"/>
      <c r="AR4" s="6"/>
      <c r="AS4" s="6"/>
    </row>
    <row r="5" spans="1:45" s="3" customFormat="1" ht="61.5" customHeight="1" x14ac:dyDescent="0.25">
      <c r="A5" s="3" t="s">
        <v>1</v>
      </c>
      <c r="B5" s="3" t="s">
        <v>0</v>
      </c>
      <c r="C5" s="3" t="s">
        <v>2</v>
      </c>
      <c r="D5" s="3" t="s">
        <v>3</v>
      </c>
      <c r="E5" s="3" t="s">
        <v>279</v>
      </c>
      <c r="F5" s="10" t="s">
        <v>293</v>
      </c>
      <c r="G5" s="10" t="s">
        <v>294</v>
      </c>
      <c r="H5" s="3" t="s">
        <v>35</v>
      </c>
      <c r="I5" s="3" t="s">
        <v>4</v>
      </c>
      <c r="J5" s="10" t="s">
        <v>657</v>
      </c>
      <c r="K5" s="3" t="s">
        <v>5</v>
      </c>
      <c r="L5" s="3" t="s">
        <v>6</v>
      </c>
      <c r="M5" s="3" t="s">
        <v>7</v>
      </c>
      <c r="N5" s="5" t="s">
        <v>8</v>
      </c>
      <c r="O5" s="3" t="s">
        <v>9</v>
      </c>
      <c r="P5" s="3" t="s">
        <v>640</v>
      </c>
      <c r="Q5" s="5" t="s">
        <v>10</v>
      </c>
      <c r="R5" s="5" t="s">
        <v>11</v>
      </c>
      <c r="S5" s="5" t="s">
        <v>12</v>
      </c>
      <c r="T5" s="4" t="s">
        <v>13</v>
      </c>
      <c r="U5" s="4" t="s">
        <v>14</v>
      </c>
      <c r="V5" s="4" t="s">
        <v>15</v>
      </c>
      <c r="W5" s="4" t="s">
        <v>16</v>
      </c>
      <c r="X5" s="4" t="s">
        <v>17</v>
      </c>
      <c r="Y5" s="4" t="s">
        <v>18</v>
      </c>
      <c r="Z5" s="4" t="s">
        <v>19</v>
      </c>
      <c r="AA5" s="4" t="s">
        <v>20</v>
      </c>
      <c r="AB5" s="4" t="s">
        <v>21</v>
      </c>
      <c r="AC5" s="4" t="s">
        <v>22</v>
      </c>
      <c r="AD5" s="4" t="s">
        <v>23</v>
      </c>
      <c r="AE5" s="4" t="s">
        <v>24</v>
      </c>
      <c r="AF5" s="4" t="s">
        <v>25</v>
      </c>
      <c r="AG5" s="4" t="s">
        <v>26</v>
      </c>
      <c r="AH5" s="4" t="s">
        <v>27</v>
      </c>
      <c r="AI5" s="5" t="s">
        <v>28</v>
      </c>
      <c r="AJ5" s="5" t="s">
        <v>34</v>
      </c>
      <c r="AK5" s="3" t="s">
        <v>1355</v>
      </c>
      <c r="AL5" s="3" t="s">
        <v>1356</v>
      </c>
      <c r="AM5" s="3" t="s">
        <v>659</v>
      </c>
      <c r="AN5" s="3" t="s">
        <v>658</v>
      </c>
      <c r="AO5" s="3" t="s">
        <v>29</v>
      </c>
    </row>
    <row r="6" spans="1:45" x14ac:dyDescent="0.25">
      <c r="A6" t="s">
        <v>295</v>
      </c>
      <c r="B6" t="s">
        <v>639</v>
      </c>
      <c r="C6" s="12">
        <v>45089</v>
      </c>
      <c r="D6" t="s">
        <v>222</v>
      </c>
      <c r="E6">
        <v>39908484</v>
      </c>
      <c r="F6" t="s">
        <v>666</v>
      </c>
      <c r="G6">
        <v>32501502</v>
      </c>
      <c r="H6">
        <v>1024006359</v>
      </c>
      <c r="I6" t="s">
        <v>667</v>
      </c>
      <c r="J6" t="s">
        <v>668</v>
      </c>
      <c r="K6" s="9" t="s">
        <v>669</v>
      </c>
      <c r="L6">
        <v>2770</v>
      </c>
      <c r="M6" t="s">
        <v>670</v>
      </c>
      <c r="N6">
        <v>200</v>
      </c>
      <c r="O6" t="s">
        <v>671</v>
      </c>
      <c r="P6">
        <v>200</v>
      </c>
      <c r="Q6">
        <v>10</v>
      </c>
      <c r="R6">
        <v>10</v>
      </c>
      <c r="S6">
        <v>50</v>
      </c>
      <c r="T6" t="s">
        <v>277</v>
      </c>
      <c r="U6" t="s">
        <v>278</v>
      </c>
      <c r="V6" t="s">
        <v>277</v>
      </c>
      <c r="W6" t="s">
        <v>278</v>
      </c>
      <c r="X6" t="s">
        <v>277</v>
      </c>
      <c r="Y6" t="s">
        <v>278</v>
      </c>
      <c r="Z6" t="s">
        <v>278</v>
      </c>
      <c r="AA6" t="s">
        <v>278</v>
      </c>
      <c r="AB6" t="s">
        <v>278</v>
      </c>
      <c r="AC6" t="s">
        <v>277</v>
      </c>
      <c r="AD6" t="s">
        <v>278</v>
      </c>
      <c r="AE6" t="s">
        <v>278</v>
      </c>
      <c r="AF6" t="s">
        <v>278</v>
      </c>
      <c r="AG6" t="s">
        <v>278</v>
      </c>
      <c r="AH6" t="s">
        <v>277</v>
      </c>
      <c r="AI6" t="s">
        <v>278</v>
      </c>
      <c r="AJ6">
        <v>100</v>
      </c>
      <c r="AK6" s="7">
        <v>723.4</v>
      </c>
      <c r="AL6" s="7">
        <v>774.47</v>
      </c>
      <c r="AM6" s="8">
        <v>774.47</v>
      </c>
      <c r="AN6" s="8">
        <v>740.42</v>
      </c>
      <c r="AO6">
        <v>62.02</v>
      </c>
      <c r="AP6" s="16"/>
      <c r="AQ6" s="16"/>
      <c r="AR6" s="16"/>
      <c r="AS6" s="16"/>
    </row>
    <row r="7" spans="1:45" x14ac:dyDescent="0.25">
      <c r="A7" t="s">
        <v>297</v>
      </c>
      <c r="B7" t="s">
        <v>639</v>
      </c>
      <c r="C7" s="12">
        <v>45089</v>
      </c>
      <c r="D7" t="s">
        <v>50</v>
      </c>
      <c r="E7">
        <v>10282977</v>
      </c>
      <c r="F7" t="s">
        <v>672</v>
      </c>
      <c r="G7">
        <v>48240800</v>
      </c>
      <c r="H7">
        <v>1000049455</v>
      </c>
      <c r="I7" t="s">
        <v>673</v>
      </c>
      <c r="J7" t="s">
        <v>674</v>
      </c>
      <c r="K7" s="9" t="s">
        <v>675</v>
      </c>
      <c r="L7">
        <v>3400</v>
      </c>
      <c r="M7" t="s">
        <v>676</v>
      </c>
      <c r="N7">
        <v>60</v>
      </c>
      <c r="O7" t="s">
        <v>641</v>
      </c>
      <c r="P7">
        <v>60</v>
      </c>
      <c r="Q7">
        <v>0</v>
      </c>
      <c r="R7">
        <v>20</v>
      </c>
      <c r="S7">
        <v>60</v>
      </c>
      <c r="T7" t="s">
        <v>278</v>
      </c>
      <c r="U7" t="s">
        <v>277</v>
      </c>
      <c r="V7" t="s">
        <v>278</v>
      </c>
      <c r="W7" t="s">
        <v>277</v>
      </c>
      <c r="X7" t="s">
        <v>278</v>
      </c>
      <c r="Y7" t="s">
        <v>278</v>
      </c>
      <c r="Z7" t="s">
        <v>278</v>
      </c>
      <c r="AA7" t="s">
        <v>278</v>
      </c>
      <c r="AB7" t="s">
        <v>278</v>
      </c>
      <c r="AC7" t="s">
        <v>277</v>
      </c>
      <c r="AD7" t="s">
        <v>278</v>
      </c>
      <c r="AE7" t="s">
        <v>277</v>
      </c>
      <c r="AF7" t="s">
        <v>278</v>
      </c>
      <c r="AG7" t="s">
        <v>278</v>
      </c>
      <c r="AH7" t="s">
        <v>278</v>
      </c>
      <c r="AI7" t="s">
        <v>278</v>
      </c>
      <c r="AJ7">
        <v>800</v>
      </c>
      <c r="AK7" s="7">
        <v>850</v>
      </c>
      <c r="AL7" s="7">
        <v>850</v>
      </c>
      <c r="AM7" s="8">
        <v>850</v>
      </c>
      <c r="AN7" s="8">
        <v>850</v>
      </c>
      <c r="AO7">
        <v>69.14</v>
      </c>
      <c r="AP7" s="16"/>
      <c r="AQ7" s="16"/>
      <c r="AR7" s="16"/>
      <c r="AS7" s="16"/>
    </row>
    <row r="8" spans="1:45" x14ac:dyDescent="0.25">
      <c r="A8" t="s">
        <v>299</v>
      </c>
      <c r="B8" t="s">
        <v>639</v>
      </c>
      <c r="C8" s="12">
        <v>45089</v>
      </c>
      <c r="D8" t="s">
        <v>165</v>
      </c>
      <c r="E8">
        <v>10288347</v>
      </c>
      <c r="F8" t="s">
        <v>677</v>
      </c>
      <c r="G8">
        <v>88773400</v>
      </c>
      <c r="H8">
        <v>1012097421</v>
      </c>
      <c r="I8" t="s">
        <v>678</v>
      </c>
      <c r="J8" t="s">
        <v>679</v>
      </c>
      <c r="K8" s="9" t="s">
        <v>680</v>
      </c>
      <c r="L8">
        <v>8800</v>
      </c>
      <c r="M8" t="s">
        <v>681</v>
      </c>
      <c r="N8">
        <v>40</v>
      </c>
      <c r="O8" t="s">
        <v>642</v>
      </c>
      <c r="P8">
        <v>155</v>
      </c>
      <c r="Q8">
        <v>4</v>
      </c>
      <c r="R8">
        <v>2</v>
      </c>
      <c r="S8">
        <v>0</v>
      </c>
      <c r="T8" t="s">
        <v>278</v>
      </c>
      <c r="U8" t="s">
        <v>278</v>
      </c>
      <c r="V8" t="s">
        <v>278</v>
      </c>
      <c r="W8" t="s">
        <v>277</v>
      </c>
      <c r="X8" t="s">
        <v>278</v>
      </c>
      <c r="Y8" t="s">
        <v>278</v>
      </c>
      <c r="Z8" t="s">
        <v>278</v>
      </c>
      <c r="AA8" t="s">
        <v>278</v>
      </c>
      <c r="AB8" t="s">
        <v>278</v>
      </c>
      <c r="AC8" t="s">
        <v>278</v>
      </c>
      <c r="AD8" t="s">
        <v>278</v>
      </c>
      <c r="AE8" t="s">
        <v>277</v>
      </c>
      <c r="AF8" t="s">
        <v>278</v>
      </c>
      <c r="AG8" t="s">
        <v>278</v>
      </c>
      <c r="AH8" t="s">
        <v>278</v>
      </c>
      <c r="AI8" t="s">
        <v>278</v>
      </c>
      <c r="AJ8">
        <v>1000</v>
      </c>
      <c r="AK8" s="7">
        <v>761.7</v>
      </c>
      <c r="AL8" s="7">
        <v>761.7</v>
      </c>
      <c r="AM8" s="8">
        <v>761.7</v>
      </c>
      <c r="AN8" s="8">
        <v>761.7</v>
      </c>
      <c r="AO8">
        <v>0</v>
      </c>
      <c r="AP8" s="16"/>
      <c r="AQ8" s="16"/>
      <c r="AR8" s="16"/>
      <c r="AS8" s="16"/>
    </row>
    <row r="9" spans="1:45" x14ac:dyDescent="0.25">
      <c r="A9" t="s">
        <v>301</v>
      </c>
      <c r="B9" t="s">
        <v>639</v>
      </c>
      <c r="C9" s="12">
        <v>45089</v>
      </c>
      <c r="D9" t="s">
        <v>76</v>
      </c>
      <c r="E9">
        <v>10691133</v>
      </c>
      <c r="F9" t="s">
        <v>682</v>
      </c>
      <c r="G9">
        <v>87225500</v>
      </c>
      <c r="H9">
        <v>1020177957</v>
      </c>
      <c r="I9" t="s">
        <v>678</v>
      </c>
      <c r="J9" t="s">
        <v>683</v>
      </c>
      <c r="K9" s="9" t="s">
        <v>684</v>
      </c>
      <c r="L9">
        <v>8600</v>
      </c>
      <c r="M9" t="s">
        <v>685</v>
      </c>
      <c r="N9">
        <v>56</v>
      </c>
      <c r="O9" t="s">
        <v>642</v>
      </c>
      <c r="P9">
        <v>56</v>
      </c>
      <c r="Q9">
        <v>2</v>
      </c>
      <c r="R9">
        <v>2</v>
      </c>
      <c r="S9">
        <v>52</v>
      </c>
      <c r="T9" t="s">
        <v>278</v>
      </c>
      <c r="U9" t="s">
        <v>277</v>
      </c>
      <c r="V9" t="s">
        <v>278</v>
      </c>
      <c r="W9" t="s">
        <v>277</v>
      </c>
      <c r="X9" t="s">
        <v>278</v>
      </c>
      <c r="Y9" t="s">
        <v>278</v>
      </c>
      <c r="Z9" t="s">
        <v>278</v>
      </c>
      <c r="AA9" t="s">
        <v>278</v>
      </c>
      <c r="AB9" t="s">
        <v>278</v>
      </c>
      <c r="AC9" t="s">
        <v>277</v>
      </c>
      <c r="AD9" t="s">
        <v>278</v>
      </c>
      <c r="AE9" t="s">
        <v>278</v>
      </c>
      <c r="AF9" t="s">
        <v>278</v>
      </c>
      <c r="AG9" t="s">
        <v>278</v>
      </c>
      <c r="AH9" t="s">
        <v>278</v>
      </c>
      <c r="AI9" t="s">
        <v>278</v>
      </c>
      <c r="AJ9">
        <v>1400</v>
      </c>
      <c r="AK9" s="7">
        <v>608.51</v>
      </c>
      <c r="AL9" s="7">
        <v>608.51</v>
      </c>
      <c r="AM9" s="8">
        <v>608.51</v>
      </c>
      <c r="AN9" s="8">
        <v>608.51</v>
      </c>
      <c r="AO9">
        <v>0</v>
      </c>
      <c r="AP9" s="16"/>
      <c r="AQ9" s="16"/>
      <c r="AR9" s="16"/>
      <c r="AS9" s="16"/>
    </row>
    <row r="10" spans="1:45" x14ac:dyDescent="0.25">
      <c r="A10" t="s">
        <v>303</v>
      </c>
      <c r="B10" t="s">
        <v>639</v>
      </c>
      <c r="C10" s="12">
        <v>45089</v>
      </c>
      <c r="D10" t="s">
        <v>41</v>
      </c>
      <c r="E10">
        <v>10691133</v>
      </c>
      <c r="F10" t="s">
        <v>686</v>
      </c>
      <c r="G10">
        <v>89212121</v>
      </c>
      <c r="H10">
        <v>1003351359</v>
      </c>
      <c r="I10" t="s">
        <v>678</v>
      </c>
      <c r="J10" t="s">
        <v>687</v>
      </c>
      <c r="K10" s="9" t="s">
        <v>688</v>
      </c>
      <c r="L10">
        <v>8600</v>
      </c>
      <c r="M10" t="s">
        <v>685</v>
      </c>
      <c r="N10">
        <v>49</v>
      </c>
      <c r="O10" t="s">
        <v>642</v>
      </c>
      <c r="P10">
        <v>49</v>
      </c>
      <c r="Q10">
        <v>1</v>
      </c>
      <c r="R10">
        <v>2</v>
      </c>
      <c r="S10">
        <v>33</v>
      </c>
      <c r="T10" t="s">
        <v>278</v>
      </c>
      <c r="U10" t="s">
        <v>277</v>
      </c>
      <c r="V10" t="s">
        <v>278</v>
      </c>
      <c r="W10" t="s">
        <v>277</v>
      </c>
      <c r="X10" t="s">
        <v>278</v>
      </c>
      <c r="Y10" t="s">
        <v>278</v>
      </c>
      <c r="Z10" t="s">
        <v>278</v>
      </c>
      <c r="AA10" t="s">
        <v>278</v>
      </c>
      <c r="AB10" t="s">
        <v>278</v>
      </c>
      <c r="AC10" t="s">
        <v>278</v>
      </c>
      <c r="AD10" t="s">
        <v>278</v>
      </c>
      <c r="AE10" t="s">
        <v>277</v>
      </c>
      <c r="AF10" t="s">
        <v>278</v>
      </c>
      <c r="AG10" t="s">
        <v>278</v>
      </c>
      <c r="AH10" t="s">
        <v>278</v>
      </c>
      <c r="AI10" t="s">
        <v>278</v>
      </c>
      <c r="AJ10">
        <v>2100</v>
      </c>
      <c r="AK10" s="7">
        <v>523.4</v>
      </c>
      <c r="AL10" s="7">
        <v>523.4</v>
      </c>
      <c r="AM10" s="8">
        <v>523.4</v>
      </c>
      <c r="AN10" s="8">
        <v>523.4</v>
      </c>
      <c r="AO10">
        <v>0</v>
      </c>
      <c r="AP10" s="16"/>
      <c r="AQ10" s="16"/>
      <c r="AR10" s="16"/>
      <c r="AS10" s="16"/>
    </row>
    <row r="11" spans="1:45" x14ac:dyDescent="0.25">
      <c r="A11" t="s">
        <v>304</v>
      </c>
      <c r="B11" t="s">
        <v>639</v>
      </c>
      <c r="C11" s="12">
        <v>45089</v>
      </c>
      <c r="D11" t="s">
        <v>170</v>
      </c>
      <c r="E11">
        <v>12596774</v>
      </c>
      <c r="F11" t="s">
        <v>689</v>
      </c>
      <c r="G11">
        <v>33480450</v>
      </c>
      <c r="H11">
        <v>1002401919</v>
      </c>
      <c r="I11" t="s">
        <v>667</v>
      </c>
      <c r="J11" t="s">
        <v>616</v>
      </c>
      <c r="K11" s="9" t="s">
        <v>690</v>
      </c>
      <c r="L11">
        <v>1601</v>
      </c>
      <c r="M11" t="s">
        <v>691</v>
      </c>
      <c r="N11">
        <v>40</v>
      </c>
      <c r="O11" t="s">
        <v>642</v>
      </c>
      <c r="P11">
        <v>187</v>
      </c>
      <c r="Q11">
        <v>4</v>
      </c>
      <c r="R11">
        <v>2</v>
      </c>
      <c r="S11">
        <v>34</v>
      </c>
      <c r="T11" t="s">
        <v>278</v>
      </c>
      <c r="U11" t="s">
        <v>278</v>
      </c>
      <c r="V11" t="s">
        <v>278</v>
      </c>
      <c r="W11" t="s">
        <v>278</v>
      </c>
      <c r="X11" t="s">
        <v>278</v>
      </c>
      <c r="Y11" t="s">
        <v>278</v>
      </c>
      <c r="Z11" t="s">
        <v>278</v>
      </c>
      <c r="AA11" t="s">
        <v>278</v>
      </c>
      <c r="AB11" t="s">
        <v>278</v>
      </c>
      <c r="AC11" t="s">
        <v>278</v>
      </c>
      <c r="AD11" t="s">
        <v>278</v>
      </c>
      <c r="AE11" t="s">
        <v>278</v>
      </c>
      <c r="AF11" t="s">
        <v>278</v>
      </c>
      <c r="AG11" t="s">
        <v>278</v>
      </c>
      <c r="AH11" t="s">
        <v>278</v>
      </c>
      <c r="AI11" t="s">
        <v>278</v>
      </c>
      <c r="AJ11">
        <v>200</v>
      </c>
      <c r="AK11" s="7">
        <v>914.89</v>
      </c>
      <c r="AL11" s="7">
        <v>1085.1099999999999</v>
      </c>
      <c r="AM11" s="8">
        <v>1085.1099999999999</v>
      </c>
      <c r="AN11" s="8">
        <v>914.89</v>
      </c>
      <c r="AO11">
        <v>0</v>
      </c>
      <c r="AP11" s="16"/>
      <c r="AQ11" s="16"/>
      <c r="AR11" s="16"/>
      <c r="AS11" s="16"/>
    </row>
    <row r="12" spans="1:45" x14ac:dyDescent="0.25">
      <c r="A12" t="s">
        <v>306</v>
      </c>
      <c r="B12" t="s">
        <v>639</v>
      </c>
      <c r="C12" s="12">
        <v>45089</v>
      </c>
      <c r="D12" t="s">
        <v>209</v>
      </c>
      <c r="E12">
        <v>12596774</v>
      </c>
      <c r="F12" t="s">
        <v>692</v>
      </c>
      <c r="G12">
        <v>33480450</v>
      </c>
      <c r="H12">
        <v>1026250141</v>
      </c>
      <c r="I12" t="s">
        <v>667</v>
      </c>
      <c r="J12" t="s">
        <v>616</v>
      </c>
      <c r="K12" s="9" t="s">
        <v>693</v>
      </c>
      <c r="L12">
        <v>2770</v>
      </c>
      <c r="M12" t="s">
        <v>670</v>
      </c>
      <c r="N12">
        <v>40</v>
      </c>
      <c r="O12" t="s">
        <v>642</v>
      </c>
      <c r="P12">
        <v>205</v>
      </c>
      <c r="Q12">
        <v>4</v>
      </c>
      <c r="R12">
        <v>2</v>
      </c>
      <c r="S12">
        <v>34</v>
      </c>
      <c r="T12" t="s">
        <v>278</v>
      </c>
      <c r="U12" t="s">
        <v>278</v>
      </c>
      <c r="V12" t="s">
        <v>277</v>
      </c>
      <c r="W12" t="s">
        <v>278</v>
      </c>
      <c r="X12" t="s">
        <v>278</v>
      </c>
      <c r="Y12" t="s">
        <v>278</v>
      </c>
      <c r="Z12" t="s">
        <v>278</v>
      </c>
      <c r="AA12" t="s">
        <v>278</v>
      </c>
      <c r="AB12" t="s">
        <v>278</v>
      </c>
      <c r="AC12" t="s">
        <v>278</v>
      </c>
      <c r="AD12" t="s">
        <v>278</v>
      </c>
      <c r="AE12" t="s">
        <v>278</v>
      </c>
      <c r="AF12" t="s">
        <v>278</v>
      </c>
      <c r="AG12" t="s">
        <v>278</v>
      </c>
      <c r="AH12" t="s">
        <v>278</v>
      </c>
      <c r="AI12" t="s">
        <v>278</v>
      </c>
      <c r="AJ12">
        <v>400</v>
      </c>
      <c r="AK12" s="7">
        <v>889.36</v>
      </c>
      <c r="AL12" s="7">
        <v>974.47</v>
      </c>
      <c r="AM12" s="8">
        <v>974.47</v>
      </c>
      <c r="AN12" s="8">
        <v>889.36</v>
      </c>
      <c r="AO12">
        <v>0</v>
      </c>
      <c r="AP12" s="16"/>
      <c r="AQ12" s="16"/>
      <c r="AR12" s="16"/>
      <c r="AS12" s="16"/>
    </row>
    <row r="13" spans="1:45" x14ac:dyDescent="0.25">
      <c r="A13" t="s">
        <v>308</v>
      </c>
      <c r="B13" t="s">
        <v>639</v>
      </c>
      <c r="C13" s="12">
        <v>45089</v>
      </c>
      <c r="D13" t="s">
        <v>173</v>
      </c>
      <c r="E13">
        <v>12596774</v>
      </c>
      <c r="F13" t="s">
        <v>695</v>
      </c>
      <c r="G13">
        <v>33480450</v>
      </c>
      <c r="H13">
        <v>1022910376</v>
      </c>
      <c r="I13" t="s">
        <v>667</v>
      </c>
      <c r="J13" t="s">
        <v>616</v>
      </c>
      <c r="K13" s="9" t="s">
        <v>696</v>
      </c>
      <c r="L13">
        <v>2000</v>
      </c>
      <c r="M13" t="s">
        <v>697</v>
      </c>
      <c r="N13">
        <v>40</v>
      </c>
      <c r="O13" t="s">
        <v>642</v>
      </c>
      <c r="P13">
        <v>178</v>
      </c>
      <c r="Q13">
        <v>4</v>
      </c>
      <c r="R13">
        <v>2</v>
      </c>
      <c r="S13">
        <v>8</v>
      </c>
      <c r="T13" t="s">
        <v>278</v>
      </c>
      <c r="U13" t="s">
        <v>278</v>
      </c>
      <c r="V13" t="s">
        <v>277</v>
      </c>
      <c r="W13" t="s">
        <v>278</v>
      </c>
      <c r="X13" t="s">
        <v>278</v>
      </c>
      <c r="Y13" t="s">
        <v>278</v>
      </c>
      <c r="Z13" t="s">
        <v>278</v>
      </c>
      <c r="AA13" t="s">
        <v>278</v>
      </c>
      <c r="AB13" t="s">
        <v>278</v>
      </c>
      <c r="AC13" t="s">
        <v>278</v>
      </c>
      <c r="AD13" t="s">
        <v>278</v>
      </c>
      <c r="AE13" t="s">
        <v>278</v>
      </c>
      <c r="AF13" t="s">
        <v>278</v>
      </c>
      <c r="AG13" t="s">
        <v>278</v>
      </c>
      <c r="AH13" t="s">
        <v>278</v>
      </c>
      <c r="AI13" t="s">
        <v>278</v>
      </c>
      <c r="AJ13">
        <v>400</v>
      </c>
      <c r="AK13" s="7">
        <v>897.87</v>
      </c>
      <c r="AL13" s="7">
        <v>1068.08</v>
      </c>
      <c r="AM13" s="8">
        <v>1068.08</v>
      </c>
      <c r="AN13" s="8">
        <v>897.87</v>
      </c>
      <c r="AO13">
        <v>0</v>
      </c>
      <c r="AP13" s="16"/>
      <c r="AQ13" s="16"/>
      <c r="AR13" s="16"/>
      <c r="AS13" s="16"/>
    </row>
    <row r="14" spans="1:45" x14ac:dyDescent="0.25">
      <c r="A14" t="s">
        <v>309</v>
      </c>
      <c r="B14" t="s">
        <v>639</v>
      </c>
      <c r="C14" s="12">
        <v>45089</v>
      </c>
      <c r="D14" t="s">
        <v>175</v>
      </c>
      <c r="E14">
        <v>12596774</v>
      </c>
      <c r="F14" t="s">
        <v>698</v>
      </c>
      <c r="G14">
        <v>33480450</v>
      </c>
      <c r="H14">
        <v>1015210962</v>
      </c>
      <c r="I14" t="s">
        <v>667</v>
      </c>
      <c r="J14" t="s">
        <v>616</v>
      </c>
      <c r="K14" s="9" t="s">
        <v>699</v>
      </c>
      <c r="L14">
        <v>1250</v>
      </c>
      <c r="M14" t="s">
        <v>700</v>
      </c>
      <c r="N14">
        <v>40</v>
      </c>
      <c r="O14" t="s">
        <v>642</v>
      </c>
      <c r="P14">
        <v>96</v>
      </c>
      <c r="Q14">
        <v>4</v>
      </c>
      <c r="R14">
        <v>2</v>
      </c>
      <c r="S14">
        <v>8</v>
      </c>
      <c r="T14" t="s">
        <v>278</v>
      </c>
      <c r="U14" t="s">
        <v>278</v>
      </c>
      <c r="V14" t="s">
        <v>277</v>
      </c>
      <c r="W14" t="s">
        <v>278</v>
      </c>
      <c r="X14" t="s">
        <v>278</v>
      </c>
      <c r="Y14" t="s">
        <v>278</v>
      </c>
      <c r="Z14" t="s">
        <v>278</v>
      </c>
      <c r="AA14" t="s">
        <v>278</v>
      </c>
      <c r="AB14" t="s">
        <v>278</v>
      </c>
      <c r="AC14" t="s">
        <v>278</v>
      </c>
      <c r="AD14" t="s">
        <v>278</v>
      </c>
      <c r="AE14" t="s">
        <v>278</v>
      </c>
      <c r="AF14" t="s">
        <v>278</v>
      </c>
      <c r="AG14" t="s">
        <v>278</v>
      </c>
      <c r="AH14" t="s">
        <v>278</v>
      </c>
      <c r="AI14" t="s">
        <v>278</v>
      </c>
      <c r="AJ14">
        <v>500</v>
      </c>
      <c r="AK14" s="7">
        <v>1059.57</v>
      </c>
      <c r="AL14" s="7">
        <v>1229.79</v>
      </c>
      <c r="AM14" s="8">
        <v>1229.79</v>
      </c>
      <c r="AN14" s="8">
        <v>1059.57</v>
      </c>
      <c r="AO14">
        <v>0</v>
      </c>
      <c r="AP14" s="16"/>
      <c r="AQ14" s="16"/>
      <c r="AR14" s="16"/>
      <c r="AS14" s="16"/>
    </row>
    <row r="15" spans="1:45" x14ac:dyDescent="0.25">
      <c r="A15" t="s">
        <v>310</v>
      </c>
      <c r="B15" t="s">
        <v>639</v>
      </c>
      <c r="C15" s="12">
        <v>45089</v>
      </c>
      <c r="D15" t="s">
        <v>177</v>
      </c>
      <c r="E15">
        <v>12596774</v>
      </c>
      <c r="F15" t="s">
        <v>701</v>
      </c>
      <c r="G15">
        <v>33480450</v>
      </c>
      <c r="H15">
        <v>1002926357</v>
      </c>
      <c r="I15" t="s">
        <v>667</v>
      </c>
      <c r="J15" t="s">
        <v>616</v>
      </c>
      <c r="K15" s="9" t="s">
        <v>702</v>
      </c>
      <c r="L15">
        <v>2605</v>
      </c>
      <c r="M15" t="s">
        <v>703</v>
      </c>
      <c r="N15">
        <v>40</v>
      </c>
      <c r="O15" t="s">
        <v>642</v>
      </c>
      <c r="P15">
        <v>69</v>
      </c>
      <c r="Q15">
        <v>4</v>
      </c>
      <c r="R15">
        <v>2</v>
      </c>
      <c r="S15">
        <v>34</v>
      </c>
      <c r="T15" t="s">
        <v>278</v>
      </c>
      <c r="U15" t="s">
        <v>278</v>
      </c>
      <c r="V15" t="s">
        <v>278</v>
      </c>
      <c r="W15" t="s">
        <v>278</v>
      </c>
      <c r="X15" t="s">
        <v>278</v>
      </c>
      <c r="Y15" t="s">
        <v>278</v>
      </c>
      <c r="Z15" t="s">
        <v>278</v>
      </c>
      <c r="AA15" t="s">
        <v>278</v>
      </c>
      <c r="AB15" t="s">
        <v>278</v>
      </c>
      <c r="AC15" t="s">
        <v>278</v>
      </c>
      <c r="AD15" t="s">
        <v>278</v>
      </c>
      <c r="AE15" t="s">
        <v>278</v>
      </c>
      <c r="AF15" t="s">
        <v>278</v>
      </c>
      <c r="AG15" t="s">
        <v>278</v>
      </c>
      <c r="AH15" t="s">
        <v>278</v>
      </c>
      <c r="AI15" t="s">
        <v>278</v>
      </c>
      <c r="AJ15">
        <v>1500</v>
      </c>
      <c r="AK15" s="7">
        <v>787.23</v>
      </c>
      <c r="AL15" s="7">
        <v>787.23</v>
      </c>
      <c r="AM15" s="8">
        <v>787.23</v>
      </c>
      <c r="AN15" s="8">
        <v>787.23</v>
      </c>
      <c r="AO15">
        <v>0</v>
      </c>
      <c r="AP15" s="16"/>
      <c r="AQ15" s="16"/>
      <c r="AR15" s="16"/>
      <c r="AS15" s="16"/>
    </row>
    <row r="16" spans="1:45" x14ac:dyDescent="0.25">
      <c r="A16" t="s">
        <v>311</v>
      </c>
      <c r="B16" t="s">
        <v>639</v>
      </c>
      <c r="C16" s="12">
        <v>45089</v>
      </c>
      <c r="D16" t="s">
        <v>178</v>
      </c>
      <c r="E16">
        <v>12596774</v>
      </c>
      <c r="F16" t="s">
        <v>704</v>
      </c>
      <c r="G16">
        <v>33480450</v>
      </c>
      <c r="H16">
        <v>1002926254</v>
      </c>
      <c r="I16" t="s">
        <v>667</v>
      </c>
      <c r="J16" t="s">
        <v>616</v>
      </c>
      <c r="K16" s="9" t="s">
        <v>705</v>
      </c>
      <c r="L16">
        <v>2650</v>
      </c>
      <c r="M16" t="s">
        <v>706</v>
      </c>
      <c r="N16">
        <v>40</v>
      </c>
      <c r="O16" t="s">
        <v>642</v>
      </c>
      <c r="P16">
        <v>105</v>
      </c>
      <c r="Q16">
        <v>4</v>
      </c>
      <c r="R16">
        <v>2</v>
      </c>
      <c r="S16">
        <v>34</v>
      </c>
      <c r="T16" t="s">
        <v>278</v>
      </c>
      <c r="U16" t="s">
        <v>278</v>
      </c>
      <c r="V16" t="s">
        <v>278</v>
      </c>
      <c r="W16" t="s">
        <v>278</v>
      </c>
      <c r="X16" t="s">
        <v>278</v>
      </c>
      <c r="Y16" t="s">
        <v>278</v>
      </c>
      <c r="Z16" t="s">
        <v>278</v>
      </c>
      <c r="AA16" t="s">
        <v>278</v>
      </c>
      <c r="AB16" t="s">
        <v>278</v>
      </c>
      <c r="AC16" t="s">
        <v>278</v>
      </c>
      <c r="AD16" t="s">
        <v>278</v>
      </c>
      <c r="AE16" t="s">
        <v>278</v>
      </c>
      <c r="AF16" t="s">
        <v>278</v>
      </c>
      <c r="AG16" t="s">
        <v>278</v>
      </c>
      <c r="AH16" t="s">
        <v>278</v>
      </c>
      <c r="AI16" t="s">
        <v>278</v>
      </c>
      <c r="AJ16">
        <v>1000</v>
      </c>
      <c r="AK16" s="7">
        <v>761.7</v>
      </c>
      <c r="AL16" s="7">
        <v>761.7</v>
      </c>
      <c r="AM16" s="8">
        <v>761.7</v>
      </c>
      <c r="AN16" s="8">
        <v>761.7</v>
      </c>
      <c r="AO16">
        <v>0</v>
      </c>
      <c r="AP16" s="16"/>
      <c r="AQ16" s="16"/>
      <c r="AR16" s="16"/>
      <c r="AS16" s="16"/>
    </row>
    <row r="17" spans="1:45" x14ac:dyDescent="0.25">
      <c r="A17" t="s">
        <v>312</v>
      </c>
      <c r="B17" t="s">
        <v>639</v>
      </c>
      <c r="C17" s="12">
        <v>45089</v>
      </c>
      <c r="D17" t="s">
        <v>142</v>
      </c>
      <c r="E17">
        <v>12596774</v>
      </c>
      <c r="F17" t="s">
        <v>707</v>
      </c>
      <c r="G17">
        <v>33480450</v>
      </c>
      <c r="H17">
        <v>1014229635</v>
      </c>
      <c r="I17" t="s">
        <v>708</v>
      </c>
      <c r="J17" t="s">
        <v>616</v>
      </c>
      <c r="K17" s="9" t="s">
        <v>709</v>
      </c>
      <c r="L17">
        <v>7100</v>
      </c>
      <c r="M17" t="s">
        <v>710</v>
      </c>
      <c r="N17">
        <v>40</v>
      </c>
      <c r="O17" t="s">
        <v>642</v>
      </c>
      <c r="P17">
        <v>93</v>
      </c>
      <c r="Q17">
        <v>4</v>
      </c>
      <c r="R17">
        <v>2</v>
      </c>
      <c r="S17">
        <v>8</v>
      </c>
      <c r="T17" t="s">
        <v>278</v>
      </c>
      <c r="U17" t="s">
        <v>278</v>
      </c>
      <c r="V17" t="s">
        <v>277</v>
      </c>
      <c r="W17" t="s">
        <v>278</v>
      </c>
      <c r="X17" t="s">
        <v>278</v>
      </c>
      <c r="Y17" t="s">
        <v>278</v>
      </c>
      <c r="Z17" t="s">
        <v>278</v>
      </c>
      <c r="AA17" t="s">
        <v>278</v>
      </c>
      <c r="AB17" t="s">
        <v>278</v>
      </c>
      <c r="AC17" t="s">
        <v>278</v>
      </c>
      <c r="AD17" t="s">
        <v>278</v>
      </c>
      <c r="AE17" t="s">
        <v>278</v>
      </c>
      <c r="AF17" t="s">
        <v>278</v>
      </c>
      <c r="AG17" t="s">
        <v>278</v>
      </c>
      <c r="AH17" t="s">
        <v>278</v>
      </c>
      <c r="AI17" t="s">
        <v>278</v>
      </c>
      <c r="AJ17">
        <v>1000</v>
      </c>
      <c r="AK17" s="7">
        <v>693.61</v>
      </c>
      <c r="AL17" s="7">
        <v>693.61</v>
      </c>
      <c r="AM17" s="8">
        <v>693.61</v>
      </c>
      <c r="AN17" s="8">
        <v>693.61</v>
      </c>
      <c r="AO17">
        <v>0</v>
      </c>
      <c r="AP17" s="16"/>
      <c r="AQ17" s="16"/>
      <c r="AR17" s="16"/>
      <c r="AS17" s="16"/>
    </row>
    <row r="18" spans="1:45" x14ac:dyDescent="0.25">
      <c r="A18" t="s">
        <v>313</v>
      </c>
      <c r="B18" t="s">
        <v>639</v>
      </c>
      <c r="C18" s="12">
        <v>45089</v>
      </c>
      <c r="D18" t="s">
        <v>183</v>
      </c>
      <c r="E18">
        <v>12596774</v>
      </c>
      <c r="F18" t="s">
        <v>711</v>
      </c>
      <c r="G18">
        <v>33480450</v>
      </c>
      <c r="H18">
        <v>1002926400</v>
      </c>
      <c r="I18" t="s">
        <v>708</v>
      </c>
      <c r="J18" t="s">
        <v>616</v>
      </c>
      <c r="K18" s="9" t="s">
        <v>712</v>
      </c>
      <c r="L18">
        <v>6000</v>
      </c>
      <c r="M18" t="s">
        <v>713</v>
      </c>
      <c r="N18">
        <v>40</v>
      </c>
      <c r="O18" t="s">
        <v>642</v>
      </c>
      <c r="P18">
        <v>64</v>
      </c>
      <c r="Q18">
        <v>4</v>
      </c>
      <c r="R18">
        <v>2</v>
      </c>
      <c r="S18">
        <v>34</v>
      </c>
      <c r="T18" t="s">
        <v>278</v>
      </c>
      <c r="U18" t="s">
        <v>278</v>
      </c>
      <c r="V18" t="s">
        <v>278</v>
      </c>
      <c r="W18" t="s">
        <v>278</v>
      </c>
      <c r="X18" t="s">
        <v>278</v>
      </c>
      <c r="Y18" t="s">
        <v>278</v>
      </c>
      <c r="Z18" t="s">
        <v>278</v>
      </c>
      <c r="AA18" t="s">
        <v>278</v>
      </c>
      <c r="AB18" t="s">
        <v>278</v>
      </c>
      <c r="AC18" t="s">
        <v>278</v>
      </c>
      <c r="AD18" t="s">
        <v>278</v>
      </c>
      <c r="AE18" t="s">
        <v>278</v>
      </c>
      <c r="AF18" t="s">
        <v>278</v>
      </c>
      <c r="AG18" t="s">
        <v>278</v>
      </c>
      <c r="AH18" t="s">
        <v>278</v>
      </c>
      <c r="AI18" t="s">
        <v>278</v>
      </c>
      <c r="AJ18">
        <v>6000</v>
      </c>
      <c r="AK18" s="7">
        <v>736.17</v>
      </c>
      <c r="AL18" s="7">
        <v>736.17</v>
      </c>
      <c r="AM18" s="8">
        <v>736.17</v>
      </c>
      <c r="AN18" s="8">
        <v>736.17</v>
      </c>
      <c r="AO18">
        <v>0</v>
      </c>
      <c r="AP18" s="16"/>
      <c r="AQ18" s="16"/>
      <c r="AR18" s="16"/>
      <c r="AS18" s="16"/>
    </row>
    <row r="19" spans="1:45" x14ac:dyDescent="0.25">
      <c r="A19" t="s">
        <v>314</v>
      </c>
      <c r="B19" t="s">
        <v>639</v>
      </c>
      <c r="C19" s="12">
        <v>45089</v>
      </c>
      <c r="D19" t="s">
        <v>180</v>
      </c>
      <c r="E19">
        <v>12596774</v>
      </c>
      <c r="F19" t="s">
        <v>714</v>
      </c>
      <c r="G19">
        <v>33480450</v>
      </c>
      <c r="H19">
        <v>1022910333</v>
      </c>
      <c r="I19" t="s">
        <v>667</v>
      </c>
      <c r="J19" t="s">
        <v>616</v>
      </c>
      <c r="K19" s="9" t="s">
        <v>715</v>
      </c>
      <c r="L19">
        <v>1717</v>
      </c>
      <c r="M19" t="s">
        <v>691</v>
      </c>
      <c r="N19">
        <v>40</v>
      </c>
      <c r="O19" t="s">
        <v>642</v>
      </c>
      <c r="P19">
        <v>135</v>
      </c>
      <c r="Q19">
        <v>4</v>
      </c>
      <c r="R19">
        <v>2</v>
      </c>
      <c r="S19">
        <v>8</v>
      </c>
      <c r="T19" t="s">
        <v>278</v>
      </c>
      <c r="U19" t="s">
        <v>278</v>
      </c>
      <c r="V19" t="s">
        <v>277</v>
      </c>
      <c r="W19" t="s">
        <v>278</v>
      </c>
      <c r="X19" t="s">
        <v>278</v>
      </c>
      <c r="Y19" t="s">
        <v>278</v>
      </c>
      <c r="Z19" t="s">
        <v>278</v>
      </c>
      <c r="AA19" t="s">
        <v>278</v>
      </c>
      <c r="AB19" t="s">
        <v>278</v>
      </c>
      <c r="AC19" t="s">
        <v>278</v>
      </c>
      <c r="AD19" t="s">
        <v>278</v>
      </c>
      <c r="AE19" t="s">
        <v>278</v>
      </c>
      <c r="AF19" t="s">
        <v>278</v>
      </c>
      <c r="AG19" t="s">
        <v>278</v>
      </c>
      <c r="AH19" t="s">
        <v>278</v>
      </c>
      <c r="AI19" t="s">
        <v>278</v>
      </c>
      <c r="AJ19">
        <v>500</v>
      </c>
      <c r="AK19" s="7">
        <v>914.89</v>
      </c>
      <c r="AL19" s="7">
        <v>1085.1099999999999</v>
      </c>
      <c r="AM19" s="8">
        <v>1085.1099999999999</v>
      </c>
      <c r="AN19" s="8">
        <v>914.89</v>
      </c>
      <c r="AO19">
        <v>0</v>
      </c>
      <c r="AP19" s="16"/>
      <c r="AQ19" s="16"/>
      <c r="AR19" s="16"/>
      <c r="AS19" s="16"/>
    </row>
    <row r="20" spans="1:45" x14ac:dyDescent="0.25">
      <c r="A20" t="s">
        <v>316</v>
      </c>
      <c r="B20" t="s">
        <v>639</v>
      </c>
      <c r="C20" s="12">
        <v>45089</v>
      </c>
      <c r="D20" t="s">
        <v>161</v>
      </c>
      <c r="E20">
        <v>12596774</v>
      </c>
      <c r="F20" t="s">
        <v>716</v>
      </c>
      <c r="G20">
        <v>33480450</v>
      </c>
      <c r="H20">
        <v>1002926308</v>
      </c>
      <c r="I20" t="s">
        <v>708</v>
      </c>
      <c r="J20" t="s">
        <v>616</v>
      </c>
      <c r="K20" s="9" t="s">
        <v>717</v>
      </c>
      <c r="L20">
        <v>5250</v>
      </c>
      <c r="M20" t="s">
        <v>718</v>
      </c>
      <c r="N20">
        <v>40</v>
      </c>
      <c r="O20" t="s">
        <v>642</v>
      </c>
      <c r="P20">
        <v>72</v>
      </c>
      <c r="Q20">
        <v>4</v>
      </c>
      <c r="R20">
        <v>2</v>
      </c>
      <c r="S20">
        <v>8</v>
      </c>
      <c r="T20" t="s">
        <v>278</v>
      </c>
      <c r="U20" t="s">
        <v>278</v>
      </c>
      <c r="V20" t="s">
        <v>278</v>
      </c>
      <c r="W20" t="s">
        <v>278</v>
      </c>
      <c r="X20" t="s">
        <v>278</v>
      </c>
      <c r="Y20" t="s">
        <v>278</v>
      </c>
      <c r="Z20" t="s">
        <v>278</v>
      </c>
      <c r="AA20" t="s">
        <v>278</v>
      </c>
      <c r="AB20" t="s">
        <v>278</v>
      </c>
      <c r="AC20" t="s">
        <v>278</v>
      </c>
      <c r="AD20" t="s">
        <v>278</v>
      </c>
      <c r="AE20" t="s">
        <v>278</v>
      </c>
      <c r="AF20" t="s">
        <v>278</v>
      </c>
      <c r="AG20" t="s">
        <v>278</v>
      </c>
      <c r="AH20" t="s">
        <v>278</v>
      </c>
      <c r="AI20" t="s">
        <v>278</v>
      </c>
      <c r="AJ20">
        <v>8000</v>
      </c>
      <c r="AK20" s="7">
        <v>706.38</v>
      </c>
      <c r="AL20" s="7">
        <v>706.38</v>
      </c>
      <c r="AM20" s="8">
        <v>706.38</v>
      </c>
      <c r="AN20" s="8">
        <v>706.38</v>
      </c>
      <c r="AO20">
        <v>0</v>
      </c>
      <c r="AP20" s="16"/>
      <c r="AQ20" s="16"/>
      <c r="AR20" s="16"/>
      <c r="AS20" s="16"/>
    </row>
    <row r="21" spans="1:45" x14ac:dyDescent="0.25">
      <c r="A21" t="s">
        <v>317</v>
      </c>
      <c r="B21" t="s">
        <v>639</v>
      </c>
      <c r="C21" s="12">
        <v>45089</v>
      </c>
      <c r="D21" t="s">
        <v>184</v>
      </c>
      <c r="E21">
        <v>12596774</v>
      </c>
      <c r="F21" t="s">
        <v>719</v>
      </c>
      <c r="G21">
        <v>33480450</v>
      </c>
      <c r="H21">
        <v>1002926266</v>
      </c>
      <c r="I21" t="s">
        <v>708</v>
      </c>
      <c r="J21" t="s">
        <v>616</v>
      </c>
      <c r="K21" s="9" t="s">
        <v>720</v>
      </c>
      <c r="L21">
        <v>6700</v>
      </c>
      <c r="M21" t="s">
        <v>721</v>
      </c>
      <c r="N21">
        <v>40</v>
      </c>
      <c r="O21" t="s">
        <v>642</v>
      </c>
      <c r="P21">
        <v>100</v>
      </c>
      <c r="Q21">
        <v>4</v>
      </c>
      <c r="R21">
        <v>2</v>
      </c>
      <c r="S21">
        <v>34</v>
      </c>
      <c r="T21" t="s">
        <v>278</v>
      </c>
      <c r="U21" t="s">
        <v>278</v>
      </c>
      <c r="V21" t="s">
        <v>277</v>
      </c>
      <c r="W21" t="s">
        <v>278</v>
      </c>
      <c r="X21" t="s">
        <v>278</v>
      </c>
      <c r="Y21" t="s">
        <v>278</v>
      </c>
      <c r="Z21" t="s">
        <v>278</v>
      </c>
      <c r="AA21" t="s">
        <v>278</v>
      </c>
      <c r="AB21" t="s">
        <v>278</v>
      </c>
      <c r="AC21" t="s">
        <v>278</v>
      </c>
      <c r="AD21" t="s">
        <v>278</v>
      </c>
      <c r="AE21" t="s">
        <v>278</v>
      </c>
      <c r="AF21" t="s">
        <v>278</v>
      </c>
      <c r="AG21" t="s">
        <v>278</v>
      </c>
      <c r="AH21" t="s">
        <v>278</v>
      </c>
      <c r="AI21" t="s">
        <v>278</v>
      </c>
      <c r="AJ21">
        <v>1000</v>
      </c>
      <c r="AK21" s="7">
        <v>923.4</v>
      </c>
      <c r="AL21" s="7">
        <v>923.4</v>
      </c>
      <c r="AM21" s="8">
        <v>923.4</v>
      </c>
      <c r="AN21" s="8">
        <v>923.4</v>
      </c>
      <c r="AO21">
        <v>0</v>
      </c>
      <c r="AP21" s="16"/>
      <c r="AQ21" s="16"/>
      <c r="AR21" s="16"/>
      <c r="AS21" s="16"/>
    </row>
    <row r="22" spans="1:45" x14ac:dyDescent="0.25">
      <c r="A22" t="s">
        <v>318</v>
      </c>
      <c r="B22" t="s">
        <v>639</v>
      </c>
      <c r="C22" s="12">
        <v>45089</v>
      </c>
      <c r="D22" t="s">
        <v>128</v>
      </c>
      <c r="E22">
        <v>12596774</v>
      </c>
      <c r="F22" t="s">
        <v>722</v>
      </c>
      <c r="G22">
        <v>33480450</v>
      </c>
      <c r="H22">
        <v>1028365140</v>
      </c>
      <c r="I22" t="s">
        <v>678</v>
      </c>
      <c r="J22" t="s">
        <v>616</v>
      </c>
      <c r="K22" s="9" t="s">
        <v>723</v>
      </c>
      <c r="L22">
        <v>8700</v>
      </c>
      <c r="M22" t="s">
        <v>724</v>
      </c>
      <c r="N22">
        <v>40</v>
      </c>
      <c r="O22" t="s">
        <v>642</v>
      </c>
      <c r="P22">
        <v>55</v>
      </c>
      <c r="Q22">
        <v>0</v>
      </c>
      <c r="R22">
        <v>2</v>
      </c>
      <c r="S22">
        <v>38</v>
      </c>
      <c r="T22" t="s">
        <v>725</v>
      </c>
      <c r="U22" t="s">
        <v>278</v>
      </c>
      <c r="V22" t="s">
        <v>278</v>
      </c>
      <c r="W22" t="s">
        <v>278</v>
      </c>
      <c r="X22" t="s">
        <v>278</v>
      </c>
      <c r="Y22" t="s">
        <v>278</v>
      </c>
      <c r="Z22" t="s">
        <v>278</v>
      </c>
      <c r="AA22" t="s">
        <v>278</v>
      </c>
      <c r="AB22" t="s">
        <v>278</v>
      </c>
      <c r="AC22" t="s">
        <v>278</v>
      </c>
      <c r="AD22" t="s">
        <v>278</v>
      </c>
      <c r="AE22" t="s">
        <v>278</v>
      </c>
      <c r="AF22" t="s">
        <v>278</v>
      </c>
      <c r="AG22" t="s">
        <v>278</v>
      </c>
      <c r="AH22" t="s">
        <v>278</v>
      </c>
      <c r="AI22" t="s">
        <v>278</v>
      </c>
      <c r="AJ22">
        <v>800</v>
      </c>
      <c r="AK22" s="7">
        <v>676.59</v>
      </c>
      <c r="AL22" s="7">
        <v>676.59</v>
      </c>
      <c r="AM22" s="8">
        <v>676.59</v>
      </c>
      <c r="AN22" s="8">
        <v>676.59</v>
      </c>
      <c r="AO22">
        <v>0</v>
      </c>
      <c r="AP22" s="16"/>
      <c r="AQ22" s="16"/>
      <c r="AR22" s="16"/>
      <c r="AS22" s="16"/>
    </row>
    <row r="23" spans="1:45" x14ac:dyDescent="0.25">
      <c r="A23" t="s">
        <v>319</v>
      </c>
      <c r="B23" t="s">
        <v>639</v>
      </c>
      <c r="C23" s="12">
        <v>45089</v>
      </c>
      <c r="D23" t="s">
        <v>186</v>
      </c>
      <c r="E23">
        <v>12596774</v>
      </c>
      <c r="F23" t="s">
        <v>726</v>
      </c>
      <c r="G23">
        <v>33480450</v>
      </c>
      <c r="H23">
        <v>1002926382</v>
      </c>
      <c r="I23" t="s">
        <v>678</v>
      </c>
      <c r="J23" t="s">
        <v>616</v>
      </c>
      <c r="K23" s="9" t="s">
        <v>727</v>
      </c>
      <c r="L23">
        <v>7400</v>
      </c>
      <c r="M23" t="s">
        <v>728</v>
      </c>
      <c r="N23">
        <v>40</v>
      </c>
      <c r="O23" t="s">
        <v>642</v>
      </c>
      <c r="P23">
        <v>97</v>
      </c>
      <c r="Q23">
        <v>4</v>
      </c>
      <c r="R23">
        <v>2</v>
      </c>
      <c r="S23">
        <v>34</v>
      </c>
      <c r="T23" t="s">
        <v>278</v>
      </c>
      <c r="U23" t="s">
        <v>278</v>
      </c>
      <c r="V23" t="s">
        <v>278</v>
      </c>
      <c r="W23" t="s">
        <v>278</v>
      </c>
      <c r="X23" t="s">
        <v>278</v>
      </c>
      <c r="Y23" t="s">
        <v>278</v>
      </c>
      <c r="Z23" t="s">
        <v>278</v>
      </c>
      <c r="AA23" t="s">
        <v>278</v>
      </c>
      <c r="AB23" t="s">
        <v>278</v>
      </c>
      <c r="AC23" t="s">
        <v>278</v>
      </c>
      <c r="AD23" t="s">
        <v>278</v>
      </c>
      <c r="AE23" t="s">
        <v>278</v>
      </c>
      <c r="AF23" t="s">
        <v>278</v>
      </c>
      <c r="AG23" t="s">
        <v>278</v>
      </c>
      <c r="AH23" t="s">
        <v>278</v>
      </c>
      <c r="AI23" t="s">
        <v>278</v>
      </c>
      <c r="AJ23">
        <v>50</v>
      </c>
      <c r="AK23" s="7">
        <v>787.23</v>
      </c>
      <c r="AL23" s="7">
        <v>787.23</v>
      </c>
      <c r="AM23" s="8">
        <v>787.23</v>
      </c>
      <c r="AN23" s="8">
        <v>787.23</v>
      </c>
      <c r="AO23">
        <v>0</v>
      </c>
      <c r="AP23" s="16"/>
      <c r="AQ23" s="16"/>
      <c r="AR23" s="16"/>
      <c r="AS23" s="16"/>
    </row>
    <row r="24" spans="1:45" x14ac:dyDescent="0.25">
      <c r="A24" t="s">
        <v>320</v>
      </c>
      <c r="B24" t="s">
        <v>639</v>
      </c>
      <c r="C24" s="12">
        <v>45089</v>
      </c>
      <c r="D24" t="s">
        <v>203</v>
      </c>
      <c r="E24">
        <v>12596774</v>
      </c>
      <c r="F24" t="s">
        <v>729</v>
      </c>
      <c r="G24">
        <v>33480450</v>
      </c>
      <c r="H24">
        <v>1002926321</v>
      </c>
      <c r="I24" t="s">
        <v>254</v>
      </c>
      <c r="J24" t="s">
        <v>616</v>
      </c>
      <c r="K24" s="9" t="s">
        <v>730</v>
      </c>
      <c r="L24">
        <v>4100</v>
      </c>
      <c r="M24" t="s">
        <v>731</v>
      </c>
      <c r="N24">
        <v>40</v>
      </c>
      <c r="O24" t="s">
        <v>642</v>
      </c>
      <c r="P24">
        <v>65</v>
      </c>
      <c r="Q24">
        <v>4</v>
      </c>
      <c r="R24">
        <v>2</v>
      </c>
      <c r="S24">
        <v>8</v>
      </c>
      <c r="T24" t="s">
        <v>278</v>
      </c>
      <c r="U24" t="s">
        <v>278</v>
      </c>
      <c r="V24" t="s">
        <v>278</v>
      </c>
      <c r="W24" t="s">
        <v>278</v>
      </c>
      <c r="X24" t="s">
        <v>278</v>
      </c>
      <c r="Y24" t="s">
        <v>278</v>
      </c>
      <c r="Z24" t="s">
        <v>278</v>
      </c>
      <c r="AA24" t="s">
        <v>278</v>
      </c>
      <c r="AB24" t="s">
        <v>278</v>
      </c>
      <c r="AC24" t="s">
        <v>278</v>
      </c>
      <c r="AD24" t="s">
        <v>278</v>
      </c>
      <c r="AE24" t="s">
        <v>278</v>
      </c>
      <c r="AF24" t="s">
        <v>278</v>
      </c>
      <c r="AG24" t="s">
        <v>278</v>
      </c>
      <c r="AH24" t="s">
        <v>278</v>
      </c>
      <c r="AI24" t="s">
        <v>278</v>
      </c>
      <c r="AJ24">
        <v>1500</v>
      </c>
      <c r="AK24" s="7">
        <v>761.7</v>
      </c>
      <c r="AL24" s="7">
        <v>761.7</v>
      </c>
      <c r="AM24" s="8">
        <v>761.7</v>
      </c>
      <c r="AN24" s="8">
        <v>761.7</v>
      </c>
      <c r="AO24">
        <v>0</v>
      </c>
      <c r="AP24" s="16"/>
      <c r="AQ24" s="16"/>
      <c r="AR24" s="16"/>
      <c r="AS24" s="16"/>
    </row>
    <row r="25" spans="1:45" x14ac:dyDescent="0.25">
      <c r="A25" t="s">
        <v>321</v>
      </c>
      <c r="B25" t="s">
        <v>639</v>
      </c>
      <c r="C25" s="12">
        <v>45089</v>
      </c>
      <c r="D25" t="s">
        <v>187</v>
      </c>
      <c r="E25">
        <v>12596774</v>
      </c>
      <c r="F25" t="s">
        <v>732</v>
      </c>
      <c r="G25">
        <v>33480450</v>
      </c>
      <c r="H25">
        <v>1002926369</v>
      </c>
      <c r="I25" t="s">
        <v>254</v>
      </c>
      <c r="J25" t="s">
        <v>616</v>
      </c>
      <c r="K25" s="9" t="s">
        <v>733</v>
      </c>
      <c r="L25">
        <v>4000</v>
      </c>
      <c r="M25" t="s">
        <v>265</v>
      </c>
      <c r="N25">
        <v>40</v>
      </c>
      <c r="O25" t="s">
        <v>642</v>
      </c>
      <c r="P25">
        <v>61</v>
      </c>
      <c r="Q25">
        <v>4</v>
      </c>
      <c r="R25">
        <v>2</v>
      </c>
      <c r="S25">
        <v>8</v>
      </c>
      <c r="T25" t="s">
        <v>278</v>
      </c>
      <c r="U25" t="s">
        <v>278</v>
      </c>
      <c r="V25" t="s">
        <v>278</v>
      </c>
      <c r="W25" t="s">
        <v>278</v>
      </c>
      <c r="X25" t="s">
        <v>278</v>
      </c>
      <c r="Y25" t="s">
        <v>278</v>
      </c>
      <c r="Z25" t="s">
        <v>278</v>
      </c>
      <c r="AA25" t="s">
        <v>278</v>
      </c>
      <c r="AB25" t="s">
        <v>278</v>
      </c>
      <c r="AC25" t="s">
        <v>278</v>
      </c>
      <c r="AD25" t="s">
        <v>278</v>
      </c>
      <c r="AE25" t="s">
        <v>278</v>
      </c>
      <c r="AF25" t="s">
        <v>278</v>
      </c>
      <c r="AG25" t="s">
        <v>278</v>
      </c>
      <c r="AH25" t="s">
        <v>278</v>
      </c>
      <c r="AI25" t="s">
        <v>278</v>
      </c>
      <c r="AJ25">
        <v>1500</v>
      </c>
      <c r="AK25" s="7">
        <v>845.74</v>
      </c>
      <c r="AL25" s="7">
        <v>845.74</v>
      </c>
      <c r="AM25" s="8">
        <v>845.74</v>
      </c>
      <c r="AN25" s="8">
        <v>845.74</v>
      </c>
      <c r="AO25">
        <v>0</v>
      </c>
      <c r="AP25" s="16"/>
      <c r="AQ25" s="16"/>
      <c r="AR25" s="16"/>
      <c r="AS25" s="16"/>
    </row>
    <row r="26" spans="1:45" x14ac:dyDescent="0.25">
      <c r="A26" t="s">
        <v>322</v>
      </c>
      <c r="B26" t="s">
        <v>639</v>
      </c>
      <c r="C26" s="12">
        <v>45089</v>
      </c>
      <c r="D26" t="s">
        <v>141</v>
      </c>
      <c r="E26">
        <v>12596774</v>
      </c>
      <c r="F26" t="s">
        <v>734</v>
      </c>
      <c r="G26">
        <v>33480450</v>
      </c>
      <c r="H26">
        <v>1002926394</v>
      </c>
      <c r="I26" t="s">
        <v>678</v>
      </c>
      <c r="J26" t="s">
        <v>616</v>
      </c>
      <c r="K26" s="9" t="s">
        <v>735</v>
      </c>
      <c r="L26">
        <v>8600</v>
      </c>
      <c r="M26" t="s">
        <v>685</v>
      </c>
      <c r="N26">
        <v>40</v>
      </c>
      <c r="O26" t="s">
        <v>642</v>
      </c>
      <c r="P26">
        <v>66</v>
      </c>
      <c r="Q26">
        <v>4</v>
      </c>
      <c r="R26">
        <v>2</v>
      </c>
      <c r="S26">
        <v>8</v>
      </c>
      <c r="T26" t="s">
        <v>278</v>
      </c>
      <c r="U26" t="s">
        <v>278</v>
      </c>
      <c r="V26" t="s">
        <v>278</v>
      </c>
      <c r="W26" t="s">
        <v>278</v>
      </c>
      <c r="X26" t="s">
        <v>278</v>
      </c>
      <c r="Y26" t="s">
        <v>278</v>
      </c>
      <c r="Z26" t="s">
        <v>278</v>
      </c>
      <c r="AA26" t="s">
        <v>278</v>
      </c>
      <c r="AB26" t="s">
        <v>278</v>
      </c>
      <c r="AC26" t="s">
        <v>278</v>
      </c>
      <c r="AD26" t="s">
        <v>278</v>
      </c>
      <c r="AE26" t="s">
        <v>278</v>
      </c>
      <c r="AF26" t="s">
        <v>278</v>
      </c>
      <c r="AG26" t="s">
        <v>278</v>
      </c>
      <c r="AH26" t="s">
        <v>278</v>
      </c>
      <c r="AI26" t="s">
        <v>278</v>
      </c>
      <c r="AJ26">
        <v>3000</v>
      </c>
      <c r="AK26" s="7">
        <v>719.15</v>
      </c>
      <c r="AL26" s="7">
        <v>719.15</v>
      </c>
      <c r="AM26" s="8">
        <v>719.15</v>
      </c>
      <c r="AN26" s="8">
        <v>719.15</v>
      </c>
      <c r="AO26">
        <v>0</v>
      </c>
      <c r="AP26" s="16"/>
      <c r="AQ26" s="16"/>
      <c r="AR26" s="16"/>
      <c r="AS26" s="16"/>
    </row>
    <row r="27" spans="1:45" x14ac:dyDescent="0.25">
      <c r="A27" t="s">
        <v>323</v>
      </c>
      <c r="B27" t="s">
        <v>639</v>
      </c>
      <c r="C27" s="12">
        <v>45089</v>
      </c>
      <c r="D27" t="s">
        <v>212</v>
      </c>
      <c r="E27">
        <v>12596774</v>
      </c>
      <c r="F27" t="s">
        <v>736</v>
      </c>
      <c r="G27">
        <v>33480450</v>
      </c>
      <c r="H27">
        <v>1022104728</v>
      </c>
      <c r="I27" t="s">
        <v>667</v>
      </c>
      <c r="J27" t="s">
        <v>616</v>
      </c>
      <c r="K27" s="9" t="s">
        <v>737</v>
      </c>
      <c r="L27">
        <v>2450</v>
      </c>
      <c r="M27" t="s">
        <v>738</v>
      </c>
      <c r="N27">
        <v>40</v>
      </c>
      <c r="O27" t="s">
        <v>642</v>
      </c>
      <c r="P27">
        <v>128</v>
      </c>
      <c r="Q27">
        <v>4</v>
      </c>
      <c r="R27">
        <v>2</v>
      </c>
      <c r="S27">
        <v>8</v>
      </c>
      <c r="T27" t="s">
        <v>278</v>
      </c>
      <c r="U27" t="s">
        <v>278</v>
      </c>
      <c r="V27" t="s">
        <v>278</v>
      </c>
      <c r="W27" t="s">
        <v>278</v>
      </c>
      <c r="X27" t="s">
        <v>278</v>
      </c>
      <c r="Y27" t="s">
        <v>278</v>
      </c>
      <c r="Z27" t="s">
        <v>278</v>
      </c>
      <c r="AA27" t="s">
        <v>278</v>
      </c>
      <c r="AB27" t="s">
        <v>278</v>
      </c>
      <c r="AC27" t="s">
        <v>278</v>
      </c>
      <c r="AD27" t="s">
        <v>278</v>
      </c>
      <c r="AE27" t="s">
        <v>278</v>
      </c>
      <c r="AF27" t="s">
        <v>278</v>
      </c>
      <c r="AG27" t="s">
        <v>278</v>
      </c>
      <c r="AH27" t="s">
        <v>278</v>
      </c>
      <c r="AI27" t="s">
        <v>278</v>
      </c>
      <c r="AJ27">
        <v>1700</v>
      </c>
      <c r="AK27" s="7">
        <v>880.85</v>
      </c>
      <c r="AL27" s="7">
        <v>880.85</v>
      </c>
      <c r="AM27" s="8">
        <v>880.85</v>
      </c>
      <c r="AN27" s="8">
        <v>880.85</v>
      </c>
      <c r="AO27">
        <v>0</v>
      </c>
      <c r="AP27" s="16"/>
      <c r="AQ27" s="16"/>
      <c r="AR27" s="16"/>
      <c r="AS27" s="16"/>
    </row>
    <row r="28" spans="1:45" x14ac:dyDescent="0.25">
      <c r="A28" t="s">
        <v>324</v>
      </c>
      <c r="B28" t="s">
        <v>639</v>
      </c>
      <c r="C28" s="12">
        <v>45089</v>
      </c>
      <c r="D28" t="s">
        <v>189</v>
      </c>
      <c r="E28">
        <v>12596774</v>
      </c>
      <c r="F28" t="s">
        <v>739</v>
      </c>
      <c r="G28">
        <v>33480450</v>
      </c>
      <c r="H28">
        <v>1027436869</v>
      </c>
      <c r="I28" t="s">
        <v>667</v>
      </c>
      <c r="J28" t="s">
        <v>616</v>
      </c>
      <c r="K28" s="9" t="s">
        <v>740</v>
      </c>
      <c r="L28">
        <v>1560</v>
      </c>
      <c r="M28" t="s">
        <v>691</v>
      </c>
      <c r="N28">
        <v>40</v>
      </c>
      <c r="O28" t="s">
        <v>642</v>
      </c>
      <c r="P28">
        <v>173</v>
      </c>
      <c r="Q28">
        <v>4</v>
      </c>
      <c r="R28">
        <v>2</v>
      </c>
      <c r="S28">
        <v>0</v>
      </c>
      <c r="T28" t="s">
        <v>278</v>
      </c>
      <c r="U28" t="s">
        <v>278</v>
      </c>
      <c r="V28" t="s">
        <v>277</v>
      </c>
      <c r="W28" t="s">
        <v>278</v>
      </c>
      <c r="X28" t="s">
        <v>278</v>
      </c>
      <c r="Y28" t="s">
        <v>278</v>
      </c>
      <c r="Z28" t="s">
        <v>278</v>
      </c>
      <c r="AA28" t="s">
        <v>278</v>
      </c>
      <c r="AB28" t="s">
        <v>278</v>
      </c>
      <c r="AC28" t="s">
        <v>278</v>
      </c>
      <c r="AD28" t="s">
        <v>278</v>
      </c>
      <c r="AE28" t="s">
        <v>278</v>
      </c>
      <c r="AF28" t="s">
        <v>278</v>
      </c>
      <c r="AG28" t="s">
        <v>278</v>
      </c>
      <c r="AH28" t="s">
        <v>278</v>
      </c>
      <c r="AI28" t="s">
        <v>278</v>
      </c>
      <c r="AJ28">
        <v>850</v>
      </c>
      <c r="AK28" s="7">
        <v>948.93</v>
      </c>
      <c r="AL28" s="7">
        <v>1119.1500000000001</v>
      </c>
      <c r="AM28" s="8">
        <v>1119.1500000000001</v>
      </c>
      <c r="AN28" s="8">
        <v>948.93</v>
      </c>
      <c r="AO28">
        <v>0</v>
      </c>
      <c r="AP28" s="16"/>
      <c r="AQ28" s="16"/>
      <c r="AR28" s="16"/>
      <c r="AS28" s="16"/>
    </row>
    <row r="29" spans="1:45" x14ac:dyDescent="0.25">
      <c r="A29" t="s">
        <v>325</v>
      </c>
      <c r="B29" t="s">
        <v>639</v>
      </c>
      <c r="C29" s="12">
        <v>45089</v>
      </c>
      <c r="D29" t="s">
        <v>190</v>
      </c>
      <c r="E29">
        <v>12596774</v>
      </c>
      <c r="F29" t="s">
        <v>741</v>
      </c>
      <c r="G29">
        <v>33480450</v>
      </c>
      <c r="H29">
        <v>1009069565</v>
      </c>
      <c r="I29" t="s">
        <v>667</v>
      </c>
      <c r="J29" t="s">
        <v>616</v>
      </c>
      <c r="K29" s="9" t="s">
        <v>742</v>
      </c>
      <c r="L29">
        <v>2450</v>
      </c>
      <c r="M29" t="s">
        <v>738</v>
      </c>
      <c r="N29">
        <v>40</v>
      </c>
      <c r="O29" t="s">
        <v>642</v>
      </c>
      <c r="P29">
        <v>204</v>
      </c>
      <c r="Q29">
        <v>4</v>
      </c>
      <c r="R29">
        <v>2</v>
      </c>
      <c r="S29">
        <v>8</v>
      </c>
      <c r="T29" t="s">
        <v>278</v>
      </c>
      <c r="U29" t="s">
        <v>278</v>
      </c>
      <c r="V29" t="s">
        <v>278</v>
      </c>
      <c r="W29" t="s">
        <v>278</v>
      </c>
      <c r="X29" t="s">
        <v>278</v>
      </c>
      <c r="Y29" t="s">
        <v>278</v>
      </c>
      <c r="Z29" t="s">
        <v>278</v>
      </c>
      <c r="AA29" t="s">
        <v>278</v>
      </c>
      <c r="AB29" t="s">
        <v>278</v>
      </c>
      <c r="AC29" t="s">
        <v>278</v>
      </c>
      <c r="AD29" t="s">
        <v>278</v>
      </c>
      <c r="AE29" t="s">
        <v>278</v>
      </c>
      <c r="AF29" t="s">
        <v>278</v>
      </c>
      <c r="AG29" t="s">
        <v>278</v>
      </c>
      <c r="AH29" t="s">
        <v>278</v>
      </c>
      <c r="AI29" t="s">
        <v>278</v>
      </c>
      <c r="AJ29">
        <v>200</v>
      </c>
      <c r="AK29" s="7">
        <v>846.81</v>
      </c>
      <c r="AL29" s="7">
        <v>846.81</v>
      </c>
      <c r="AM29" s="8">
        <v>846.81</v>
      </c>
      <c r="AN29" s="8">
        <v>846.81</v>
      </c>
      <c r="AO29">
        <v>0</v>
      </c>
      <c r="AP29" s="16"/>
      <c r="AQ29" s="16"/>
      <c r="AR29" s="16"/>
      <c r="AS29" s="16"/>
    </row>
    <row r="30" spans="1:45" x14ac:dyDescent="0.25">
      <c r="A30" t="s">
        <v>326</v>
      </c>
      <c r="B30" t="s">
        <v>639</v>
      </c>
      <c r="C30" s="12">
        <v>45089</v>
      </c>
      <c r="D30" t="s">
        <v>49</v>
      </c>
      <c r="E30">
        <v>12596774</v>
      </c>
      <c r="F30" t="s">
        <v>743</v>
      </c>
      <c r="G30">
        <v>33480450</v>
      </c>
      <c r="H30">
        <v>1013756135</v>
      </c>
      <c r="I30" t="s">
        <v>708</v>
      </c>
      <c r="J30" t="s">
        <v>616</v>
      </c>
      <c r="K30" s="9" t="s">
        <v>744</v>
      </c>
      <c r="L30">
        <v>6400</v>
      </c>
      <c r="M30" t="s">
        <v>745</v>
      </c>
      <c r="N30">
        <v>40</v>
      </c>
      <c r="O30" t="s">
        <v>642</v>
      </c>
      <c r="P30">
        <v>52</v>
      </c>
      <c r="Q30">
        <v>4</v>
      </c>
      <c r="R30">
        <v>2</v>
      </c>
      <c r="S30">
        <v>8</v>
      </c>
      <c r="T30" t="s">
        <v>278</v>
      </c>
      <c r="U30" t="s">
        <v>278</v>
      </c>
      <c r="V30" t="s">
        <v>278</v>
      </c>
      <c r="W30" t="s">
        <v>278</v>
      </c>
      <c r="X30" t="s">
        <v>278</v>
      </c>
      <c r="Y30" t="s">
        <v>278</v>
      </c>
      <c r="Z30" t="s">
        <v>278</v>
      </c>
      <c r="AA30" t="s">
        <v>278</v>
      </c>
      <c r="AB30" t="s">
        <v>278</v>
      </c>
      <c r="AC30" t="s">
        <v>278</v>
      </c>
      <c r="AD30" t="s">
        <v>278</v>
      </c>
      <c r="AE30" t="s">
        <v>278</v>
      </c>
      <c r="AF30" t="s">
        <v>278</v>
      </c>
      <c r="AG30" t="s">
        <v>278</v>
      </c>
      <c r="AH30" t="s">
        <v>278</v>
      </c>
      <c r="AI30" t="s">
        <v>278</v>
      </c>
      <c r="AJ30">
        <v>5000</v>
      </c>
      <c r="AK30" s="7">
        <v>569.15</v>
      </c>
      <c r="AL30" s="7">
        <v>569.15</v>
      </c>
      <c r="AM30" s="8">
        <v>569.15</v>
      </c>
      <c r="AN30" s="8">
        <v>569.15</v>
      </c>
      <c r="AO30">
        <v>0</v>
      </c>
      <c r="AP30" s="16"/>
      <c r="AQ30" s="16"/>
      <c r="AR30" s="16"/>
      <c r="AS30" s="16"/>
    </row>
    <row r="31" spans="1:45" x14ac:dyDescent="0.25">
      <c r="A31" t="s">
        <v>327</v>
      </c>
      <c r="B31" t="s">
        <v>639</v>
      </c>
      <c r="C31" s="12">
        <v>45089</v>
      </c>
      <c r="D31" t="s">
        <v>156</v>
      </c>
      <c r="E31">
        <v>12596774</v>
      </c>
      <c r="F31" t="s">
        <v>746</v>
      </c>
      <c r="G31">
        <v>33480450</v>
      </c>
      <c r="H31">
        <v>1023171712</v>
      </c>
      <c r="I31" t="s">
        <v>678</v>
      </c>
      <c r="J31" t="s">
        <v>616</v>
      </c>
      <c r="K31" s="9" t="s">
        <v>747</v>
      </c>
      <c r="L31">
        <v>8000</v>
      </c>
      <c r="M31" t="s">
        <v>748</v>
      </c>
      <c r="N31">
        <v>40</v>
      </c>
      <c r="O31" t="s">
        <v>642</v>
      </c>
      <c r="P31">
        <v>110</v>
      </c>
      <c r="Q31">
        <v>2</v>
      </c>
      <c r="R31">
        <v>4</v>
      </c>
      <c r="S31">
        <v>8</v>
      </c>
      <c r="T31" t="s">
        <v>278</v>
      </c>
      <c r="U31" t="s">
        <v>278</v>
      </c>
      <c r="V31" t="s">
        <v>277</v>
      </c>
      <c r="W31" t="s">
        <v>278</v>
      </c>
      <c r="X31" t="s">
        <v>278</v>
      </c>
      <c r="Y31" t="s">
        <v>278</v>
      </c>
      <c r="Z31" t="s">
        <v>278</v>
      </c>
      <c r="AA31" t="s">
        <v>278</v>
      </c>
      <c r="AB31" t="s">
        <v>278</v>
      </c>
      <c r="AC31" t="s">
        <v>278</v>
      </c>
      <c r="AD31" t="s">
        <v>278</v>
      </c>
      <c r="AE31" t="s">
        <v>278</v>
      </c>
      <c r="AF31" t="s">
        <v>278</v>
      </c>
      <c r="AG31" t="s">
        <v>278</v>
      </c>
      <c r="AH31" t="s">
        <v>278</v>
      </c>
      <c r="AI31" t="s">
        <v>278</v>
      </c>
      <c r="AJ31">
        <v>100</v>
      </c>
      <c r="AK31" s="7">
        <v>659.57</v>
      </c>
      <c r="AL31" s="7">
        <v>736.17</v>
      </c>
      <c r="AM31" s="8">
        <v>736.17</v>
      </c>
      <c r="AN31" s="8">
        <v>659.57</v>
      </c>
      <c r="AO31">
        <v>0</v>
      </c>
      <c r="AP31" s="16"/>
      <c r="AQ31" s="16"/>
      <c r="AR31" s="16"/>
      <c r="AS31" s="16"/>
    </row>
    <row r="32" spans="1:45" x14ac:dyDescent="0.25">
      <c r="A32" t="s">
        <v>328</v>
      </c>
      <c r="B32" t="s">
        <v>639</v>
      </c>
      <c r="C32" s="12">
        <v>45089</v>
      </c>
      <c r="D32" t="s">
        <v>213</v>
      </c>
      <c r="E32">
        <v>12596774</v>
      </c>
      <c r="F32" t="s">
        <v>749</v>
      </c>
      <c r="G32">
        <v>33480450</v>
      </c>
      <c r="H32">
        <v>1001355850</v>
      </c>
      <c r="I32" t="s">
        <v>667</v>
      </c>
      <c r="J32" t="s">
        <v>616</v>
      </c>
      <c r="K32" s="9" t="s">
        <v>750</v>
      </c>
      <c r="L32">
        <v>1620</v>
      </c>
      <c r="M32" t="s">
        <v>691</v>
      </c>
      <c r="N32">
        <v>40</v>
      </c>
      <c r="O32" t="s">
        <v>642</v>
      </c>
      <c r="P32">
        <v>113</v>
      </c>
      <c r="Q32">
        <v>4</v>
      </c>
      <c r="R32">
        <v>2</v>
      </c>
      <c r="S32">
        <v>8</v>
      </c>
      <c r="T32" t="s">
        <v>278</v>
      </c>
      <c r="U32" t="s">
        <v>278</v>
      </c>
      <c r="V32" t="s">
        <v>277</v>
      </c>
      <c r="W32" t="s">
        <v>277</v>
      </c>
      <c r="X32" t="s">
        <v>277</v>
      </c>
      <c r="Y32" t="s">
        <v>278</v>
      </c>
      <c r="Z32" t="s">
        <v>277</v>
      </c>
      <c r="AA32" t="s">
        <v>278</v>
      </c>
      <c r="AB32" t="s">
        <v>278</v>
      </c>
      <c r="AC32" t="s">
        <v>278</v>
      </c>
      <c r="AD32" t="s">
        <v>278</v>
      </c>
      <c r="AE32" t="s">
        <v>278</v>
      </c>
      <c r="AF32" t="s">
        <v>278</v>
      </c>
      <c r="AG32" t="s">
        <v>278</v>
      </c>
      <c r="AH32" t="s">
        <v>278</v>
      </c>
      <c r="AI32" t="s">
        <v>278</v>
      </c>
      <c r="AJ32">
        <v>100</v>
      </c>
      <c r="AK32" s="7">
        <v>846.81</v>
      </c>
      <c r="AL32" s="7">
        <v>931.91</v>
      </c>
      <c r="AM32" s="8">
        <v>931.91</v>
      </c>
      <c r="AN32" s="8">
        <v>846.81</v>
      </c>
      <c r="AO32">
        <v>0</v>
      </c>
      <c r="AP32" s="16"/>
      <c r="AQ32" s="16"/>
      <c r="AR32" s="16"/>
      <c r="AS32" s="16"/>
    </row>
    <row r="33" spans="1:45" x14ac:dyDescent="0.25">
      <c r="A33" t="s">
        <v>329</v>
      </c>
      <c r="B33" t="s">
        <v>639</v>
      </c>
      <c r="C33" s="12">
        <v>45089</v>
      </c>
      <c r="D33" t="s">
        <v>649</v>
      </c>
      <c r="E33">
        <v>12596774</v>
      </c>
      <c r="F33" t="s">
        <v>653</v>
      </c>
      <c r="G33">
        <v>33480450</v>
      </c>
      <c r="H33">
        <v>1021308575</v>
      </c>
      <c r="I33" t="s">
        <v>253</v>
      </c>
      <c r="J33" t="s">
        <v>616</v>
      </c>
      <c r="K33" s="9" t="s">
        <v>286</v>
      </c>
      <c r="L33">
        <v>9000</v>
      </c>
      <c r="M33" t="s">
        <v>263</v>
      </c>
      <c r="N33">
        <v>40</v>
      </c>
      <c r="O33" t="s">
        <v>642</v>
      </c>
      <c r="P33">
        <v>119</v>
      </c>
      <c r="Q33">
        <v>4</v>
      </c>
      <c r="R33">
        <v>2</v>
      </c>
      <c r="S33">
        <v>8</v>
      </c>
      <c r="T33" t="s">
        <v>278</v>
      </c>
      <c r="U33" t="s">
        <v>278</v>
      </c>
      <c r="V33" t="s">
        <v>277</v>
      </c>
      <c r="W33" t="s">
        <v>278</v>
      </c>
      <c r="X33" t="s">
        <v>278</v>
      </c>
      <c r="Y33" t="s">
        <v>278</v>
      </c>
      <c r="Z33" t="s">
        <v>278</v>
      </c>
      <c r="AA33" t="s">
        <v>278</v>
      </c>
      <c r="AB33" t="s">
        <v>278</v>
      </c>
      <c r="AC33" t="s">
        <v>278</v>
      </c>
      <c r="AD33" t="s">
        <v>278</v>
      </c>
      <c r="AE33" t="s">
        <v>278</v>
      </c>
      <c r="AF33" t="s">
        <v>278</v>
      </c>
      <c r="AG33" t="s">
        <v>278</v>
      </c>
      <c r="AH33" t="s">
        <v>278</v>
      </c>
      <c r="AI33" t="s">
        <v>278</v>
      </c>
      <c r="AJ33">
        <v>800</v>
      </c>
      <c r="AK33" s="7">
        <v>719.15</v>
      </c>
      <c r="AL33" s="7">
        <v>719.15</v>
      </c>
      <c r="AM33" s="8">
        <v>719.15</v>
      </c>
      <c r="AN33" s="8">
        <v>719.15</v>
      </c>
      <c r="AO33">
        <v>0</v>
      </c>
      <c r="AP33" s="16"/>
      <c r="AQ33" s="16"/>
      <c r="AR33" s="16"/>
      <c r="AS33" s="16"/>
    </row>
    <row r="34" spans="1:45" x14ac:dyDescent="0.25">
      <c r="A34" t="s">
        <v>330</v>
      </c>
      <c r="B34" t="s">
        <v>639</v>
      </c>
      <c r="C34" s="12">
        <v>45089</v>
      </c>
      <c r="D34" t="s">
        <v>145</v>
      </c>
      <c r="E34">
        <v>12596774</v>
      </c>
      <c r="F34" t="s">
        <v>654</v>
      </c>
      <c r="G34">
        <v>33480450</v>
      </c>
      <c r="H34">
        <v>1002926291</v>
      </c>
      <c r="I34" t="s">
        <v>253</v>
      </c>
      <c r="J34" t="s">
        <v>616</v>
      </c>
      <c r="K34" s="9" t="s">
        <v>287</v>
      </c>
      <c r="L34">
        <v>9220</v>
      </c>
      <c r="M34" t="s">
        <v>270</v>
      </c>
      <c r="N34">
        <v>40</v>
      </c>
      <c r="O34" t="s">
        <v>642</v>
      </c>
      <c r="P34">
        <v>60</v>
      </c>
      <c r="Q34">
        <v>4</v>
      </c>
      <c r="R34">
        <v>2</v>
      </c>
      <c r="S34">
        <v>8</v>
      </c>
      <c r="T34" t="s">
        <v>278</v>
      </c>
      <c r="U34" t="s">
        <v>278</v>
      </c>
      <c r="V34" t="s">
        <v>278</v>
      </c>
      <c r="W34" t="s">
        <v>278</v>
      </c>
      <c r="X34" t="s">
        <v>278</v>
      </c>
      <c r="Y34" t="s">
        <v>278</v>
      </c>
      <c r="Z34" t="s">
        <v>278</v>
      </c>
      <c r="AA34" t="s">
        <v>278</v>
      </c>
      <c r="AB34" t="s">
        <v>278</v>
      </c>
      <c r="AC34" t="s">
        <v>278</v>
      </c>
      <c r="AD34" t="s">
        <v>278</v>
      </c>
      <c r="AE34" t="s">
        <v>278</v>
      </c>
      <c r="AF34" t="s">
        <v>278</v>
      </c>
      <c r="AG34" t="s">
        <v>278</v>
      </c>
      <c r="AH34" t="s">
        <v>278</v>
      </c>
      <c r="AI34" t="s">
        <v>278</v>
      </c>
      <c r="AJ34">
        <v>4000</v>
      </c>
      <c r="AK34" s="7">
        <v>744.68</v>
      </c>
      <c r="AL34" s="7">
        <v>744.68</v>
      </c>
      <c r="AM34" s="8">
        <v>744.68</v>
      </c>
      <c r="AN34" s="8">
        <v>744.68</v>
      </c>
      <c r="AO34">
        <v>0</v>
      </c>
      <c r="AP34" s="16"/>
      <c r="AQ34" s="16"/>
      <c r="AR34" s="16"/>
      <c r="AS34" s="16"/>
    </row>
    <row r="35" spans="1:45" x14ac:dyDescent="0.25">
      <c r="A35" t="s">
        <v>331</v>
      </c>
      <c r="B35" t="s">
        <v>639</v>
      </c>
      <c r="C35" s="12">
        <v>45089</v>
      </c>
      <c r="D35" t="s">
        <v>168</v>
      </c>
      <c r="E35">
        <v>12596774</v>
      </c>
      <c r="F35" t="s">
        <v>751</v>
      </c>
      <c r="G35">
        <v>33480450</v>
      </c>
      <c r="H35">
        <v>1017073598</v>
      </c>
      <c r="I35" t="s">
        <v>678</v>
      </c>
      <c r="J35" t="s">
        <v>616</v>
      </c>
      <c r="K35" s="9" t="s">
        <v>752</v>
      </c>
      <c r="L35">
        <v>8000</v>
      </c>
      <c r="M35" t="s">
        <v>748</v>
      </c>
      <c r="N35">
        <v>40</v>
      </c>
      <c r="O35" t="s">
        <v>642</v>
      </c>
      <c r="P35">
        <v>160</v>
      </c>
      <c r="Q35">
        <v>4</v>
      </c>
      <c r="R35">
        <v>2</v>
      </c>
      <c r="S35">
        <v>8</v>
      </c>
      <c r="T35" t="s">
        <v>278</v>
      </c>
      <c r="U35" t="s">
        <v>278</v>
      </c>
      <c r="V35" t="s">
        <v>277</v>
      </c>
      <c r="W35" t="s">
        <v>278</v>
      </c>
      <c r="X35" t="s">
        <v>278</v>
      </c>
      <c r="Y35" t="s">
        <v>278</v>
      </c>
      <c r="Z35" t="s">
        <v>278</v>
      </c>
      <c r="AA35" t="s">
        <v>278</v>
      </c>
      <c r="AB35" t="s">
        <v>278</v>
      </c>
      <c r="AC35" t="s">
        <v>278</v>
      </c>
      <c r="AD35" t="s">
        <v>278</v>
      </c>
      <c r="AE35" t="s">
        <v>278</v>
      </c>
      <c r="AF35" t="s">
        <v>278</v>
      </c>
      <c r="AG35" t="s">
        <v>278</v>
      </c>
      <c r="AH35" t="s">
        <v>278</v>
      </c>
      <c r="AI35" t="s">
        <v>278</v>
      </c>
      <c r="AJ35">
        <v>500</v>
      </c>
      <c r="AK35" s="7">
        <v>846.81</v>
      </c>
      <c r="AL35" s="7">
        <v>846.81</v>
      </c>
      <c r="AM35" s="8">
        <v>846.81</v>
      </c>
      <c r="AN35" s="8">
        <v>846.81</v>
      </c>
      <c r="AO35">
        <v>0</v>
      </c>
      <c r="AP35" s="16"/>
      <c r="AQ35" s="16"/>
      <c r="AR35" s="16"/>
      <c r="AS35" s="16"/>
    </row>
    <row r="36" spans="1:45" x14ac:dyDescent="0.25">
      <c r="A36" t="s">
        <v>332</v>
      </c>
      <c r="B36" t="s">
        <v>639</v>
      </c>
      <c r="C36" s="12">
        <v>45089</v>
      </c>
      <c r="D36" t="s">
        <v>753</v>
      </c>
      <c r="E36">
        <v>12596774</v>
      </c>
      <c r="F36" t="s">
        <v>754</v>
      </c>
      <c r="G36">
        <v>33480450</v>
      </c>
      <c r="H36">
        <v>1002926370</v>
      </c>
      <c r="I36" t="s">
        <v>678</v>
      </c>
      <c r="J36" t="s">
        <v>616</v>
      </c>
      <c r="K36" s="9" t="s">
        <v>755</v>
      </c>
      <c r="L36">
        <v>8210</v>
      </c>
      <c r="M36" t="s">
        <v>756</v>
      </c>
      <c r="N36">
        <v>40</v>
      </c>
      <c r="O36" t="s">
        <v>642</v>
      </c>
      <c r="P36">
        <v>112</v>
      </c>
      <c r="Q36">
        <v>4</v>
      </c>
      <c r="R36">
        <v>2</v>
      </c>
      <c r="S36">
        <v>8</v>
      </c>
      <c r="T36" t="s">
        <v>278</v>
      </c>
      <c r="U36" t="s">
        <v>278</v>
      </c>
      <c r="V36" t="s">
        <v>278</v>
      </c>
      <c r="W36" t="s">
        <v>278</v>
      </c>
      <c r="X36" t="s">
        <v>278</v>
      </c>
      <c r="Y36" t="s">
        <v>278</v>
      </c>
      <c r="Z36" t="s">
        <v>278</v>
      </c>
      <c r="AA36" t="s">
        <v>278</v>
      </c>
      <c r="AB36" t="s">
        <v>278</v>
      </c>
      <c r="AC36" t="s">
        <v>278</v>
      </c>
      <c r="AD36" t="s">
        <v>278</v>
      </c>
      <c r="AE36" t="s">
        <v>278</v>
      </c>
      <c r="AF36" t="s">
        <v>278</v>
      </c>
      <c r="AG36" t="s">
        <v>278</v>
      </c>
      <c r="AH36" t="s">
        <v>278</v>
      </c>
      <c r="AI36" t="s">
        <v>278</v>
      </c>
      <c r="AJ36">
        <v>4000</v>
      </c>
      <c r="AK36" s="7">
        <v>608.51</v>
      </c>
      <c r="AL36" s="7">
        <v>651.05999999999995</v>
      </c>
      <c r="AM36" s="8">
        <v>651.05999999999995</v>
      </c>
      <c r="AN36" s="8">
        <v>608.51</v>
      </c>
      <c r="AO36">
        <v>0</v>
      </c>
      <c r="AP36" s="16"/>
      <c r="AQ36" s="16"/>
      <c r="AR36" s="16"/>
      <c r="AS36" s="16"/>
    </row>
    <row r="37" spans="1:45" x14ac:dyDescent="0.25">
      <c r="A37" t="s">
        <v>333</v>
      </c>
      <c r="B37" t="s">
        <v>639</v>
      </c>
      <c r="C37" s="12">
        <v>45089</v>
      </c>
      <c r="D37" t="s">
        <v>757</v>
      </c>
      <c r="E37">
        <v>12812930</v>
      </c>
      <c r="F37" t="s">
        <v>758</v>
      </c>
      <c r="G37">
        <v>82271717</v>
      </c>
      <c r="H37">
        <v>1000706824</v>
      </c>
      <c r="I37" t="s">
        <v>708</v>
      </c>
      <c r="J37" t="s">
        <v>759</v>
      </c>
      <c r="K37" s="9" t="s">
        <v>760</v>
      </c>
      <c r="L37">
        <v>7000</v>
      </c>
      <c r="M37" t="s">
        <v>761</v>
      </c>
      <c r="N37">
        <v>46</v>
      </c>
      <c r="O37" t="s">
        <v>762</v>
      </c>
      <c r="P37">
        <v>46</v>
      </c>
      <c r="Q37">
        <v>5</v>
      </c>
      <c r="R37">
        <v>5</v>
      </c>
      <c r="S37">
        <v>46</v>
      </c>
      <c r="T37" t="s">
        <v>278</v>
      </c>
      <c r="U37" t="s">
        <v>278</v>
      </c>
      <c r="V37" t="s">
        <v>278</v>
      </c>
      <c r="W37" t="s">
        <v>277</v>
      </c>
      <c r="X37" t="s">
        <v>278</v>
      </c>
      <c r="Y37" t="s">
        <v>278</v>
      </c>
      <c r="Z37" t="s">
        <v>278</v>
      </c>
      <c r="AA37" t="s">
        <v>278</v>
      </c>
      <c r="AB37" t="s">
        <v>278</v>
      </c>
      <c r="AC37" t="s">
        <v>278</v>
      </c>
      <c r="AD37" t="s">
        <v>278</v>
      </c>
      <c r="AE37" t="s">
        <v>278</v>
      </c>
      <c r="AF37" t="s">
        <v>278</v>
      </c>
      <c r="AG37" t="s">
        <v>278</v>
      </c>
      <c r="AH37" t="s">
        <v>278</v>
      </c>
      <c r="AI37" t="s">
        <v>278</v>
      </c>
      <c r="AJ37">
        <v>4900</v>
      </c>
      <c r="AK37" s="7">
        <v>804.25</v>
      </c>
      <c r="AL37" s="7">
        <v>804.25</v>
      </c>
      <c r="AM37" s="8">
        <v>804.25</v>
      </c>
      <c r="AN37" s="8">
        <v>804.25</v>
      </c>
      <c r="AO37">
        <v>0</v>
      </c>
      <c r="AP37" s="16"/>
      <c r="AQ37" s="16"/>
      <c r="AR37" s="16"/>
      <c r="AS37" s="16"/>
    </row>
    <row r="38" spans="1:45" x14ac:dyDescent="0.25">
      <c r="A38" t="s">
        <v>334</v>
      </c>
      <c r="B38" t="s">
        <v>639</v>
      </c>
      <c r="C38" s="12">
        <v>45089</v>
      </c>
      <c r="D38" t="s">
        <v>119</v>
      </c>
      <c r="E38">
        <v>12974035</v>
      </c>
      <c r="F38" t="s">
        <v>763</v>
      </c>
      <c r="G38">
        <v>98841533</v>
      </c>
      <c r="H38">
        <v>1000594178</v>
      </c>
      <c r="I38" t="s">
        <v>253</v>
      </c>
      <c r="J38" t="s">
        <v>764</v>
      </c>
      <c r="K38" s="9" t="s">
        <v>765</v>
      </c>
      <c r="L38">
        <v>9330</v>
      </c>
      <c r="M38" t="s">
        <v>766</v>
      </c>
      <c r="N38">
        <v>42</v>
      </c>
      <c r="O38" t="s">
        <v>641</v>
      </c>
      <c r="P38">
        <v>42</v>
      </c>
      <c r="Q38">
        <v>0</v>
      </c>
      <c r="R38">
        <v>42</v>
      </c>
      <c r="S38">
        <v>42</v>
      </c>
      <c r="T38" t="s">
        <v>277</v>
      </c>
      <c r="U38" t="s">
        <v>278</v>
      </c>
      <c r="V38" t="s">
        <v>278</v>
      </c>
      <c r="W38" t="s">
        <v>277</v>
      </c>
      <c r="X38" t="s">
        <v>278</v>
      </c>
      <c r="Y38" t="s">
        <v>278</v>
      </c>
      <c r="Z38" t="s">
        <v>278</v>
      </c>
      <c r="AA38" t="s">
        <v>278</v>
      </c>
      <c r="AB38" t="s">
        <v>278</v>
      </c>
      <c r="AC38" t="s">
        <v>277</v>
      </c>
      <c r="AD38" t="s">
        <v>278</v>
      </c>
      <c r="AE38" t="s">
        <v>277</v>
      </c>
      <c r="AF38" t="s">
        <v>277</v>
      </c>
      <c r="AG38" t="s">
        <v>278</v>
      </c>
      <c r="AH38" t="s">
        <v>277</v>
      </c>
      <c r="AI38" t="s">
        <v>278</v>
      </c>
      <c r="AJ38">
        <v>30200</v>
      </c>
      <c r="AK38" s="7">
        <v>634.04</v>
      </c>
      <c r="AL38" s="7">
        <v>634.04</v>
      </c>
      <c r="AM38" s="8">
        <v>804.25</v>
      </c>
      <c r="AN38" s="8">
        <v>634.04</v>
      </c>
      <c r="AO38">
        <v>0</v>
      </c>
      <c r="AP38" s="16"/>
      <c r="AQ38" s="16"/>
      <c r="AR38" s="16"/>
      <c r="AS38" s="16"/>
    </row>
    <row r="39" spans="1:45" x14ac:dyDescent="0.25">
      <c r="A39" t="s">
        <v>336</v>
      </c>
      <c r="B39" t="s">
        <v>639</v>
      </c>
      <c r="C39" s="12">
        <v>45089</v>
      </c>
      <c r="D39" t="s">
        <v>181</v>
      </c>
      <c r="E39">
        <v>16218707</v>
      </c>
      <c r="F39" t="s">
        <v>767</v>
      </c>
      <c r="G39">
        <v>86610222</v>
      </c>
      <c r="H39">
        <v>1001057954</v>
      </c>
      <c r="I39" t="s">
        <v>678</v>
      </c>
      <c r="J39" t="s">
        <v>768</v>
      </c>
      <c r="K39" s="9" t="s">
        <v>769</v>
      </c>
      <c r="L39">
        <v>8800</v>
      </c>
      <c r="M39" t="s">
        <v>681</v>
      </c>
      <c r="N39">
        <v>80</v>
      </c>
      <c r="O39" t="s">
        <v>642</v>
      </c>
      <c r="P39">
        <v>130</v>
      </c>
      <c r="Q39">
        <v>10</v>
      </c>
      <c r="R39">
        <v>4</v>
      </c>
      <c r="S39">
        <v>60</v>
      </c>
      <c r="T39" t="s">
        <v>277</v>
      </c>
      <c r="U39" t="s">
        <v>278</v>
      </c>
      <c r="V39" t="s">
        <v>278</v>
      </c>
      <c r="W39" t="s">
        <v>278</v>
      </c>
      <c r="X39" t="s">
        <v>278</v>
      </c>
      <c r="Y39" t="s">
        <v>278</v>
      </c>
      <c r="Z39" t="s">
        <v>278</v>
      </c>
      <c r="AA39" t="s">
        <v>278</v>
      </c>
      <c r="AB39" t="s">
        <v>278</v>
      </c>
      <c r="AC39" t="s">
        <v>277</v>
      </c>
      <c r="AD39" t="s">
        <v>278</v>
      </c>
      <c r="AE39" t="s">
        <v>278</v>
      </c>
      <c r="AF39" t="s">
        <v>278</v>
      </c>
      <c r="AG39" t="s">
        <v>278</v>
      </c>
      <c r="AH39" t="s">
        <v>278</v>
      </c>
      <c r="AI39" t="s">
        <v>278</v>
      </c>
      <c r="AJ39">
        <v>1400</v>
      </c>
      <c r="AK39" s="7">
        <v>731.91</v>
      </c>
      <c r="AL39" s="7">
        <v>731.91</v>
      </c>
      <c r="AM39" s="8">
        <v>731.91</v>
      </c>
      <c r="AN39" s="8">
        <v>731.91</v>
      </c>
      <c r="AO39">
        <v>0</v>
      </c>
      <c r="AP39" s="16"/>
      <c r="AQ39" s="16"/>
      <c r="AR39" s="16"/>
      <c r="AS39" s="16"/>
    </row>
    <row r="40" spans="1:45" x14ac:dyDescent="0.25">
      <c r="A40" t="s">
        <v>337</v>
      </c>
      <c r="B40" t="s">
        <v>639</v>
      </c>
      <c r="C40" s="12">
        <v>45089</v>
      </c>
      <c r="D40" t="s">
        <v>200</v>
      </c>
      <c r="E40">
        <v>33859155</v>
      </c>
      <c r="F40" t="s">
        <v>770</v>
      </c>
      <c r="G40">
        <v>75128244</v>
      </c>
      <c r="H40">
        <v>1017005991</v>
      </c>
      <c r="I40" t="s">
        <v>708</v>
      </c>
      <c r="J40" t="s">
        <v>771</v>
      </c>
      <c r="K40" s="9" t="s">
        <v>772</v>
      </c>
      <c r="L40">
        <v>6700</v>
      </c>
      <c r="M40" t="s">
        <v>721</v>
      </c>
      <c r="N40">
        <v>51</v>
      </c>
      <c r="O40" t="s">
        <v>641</v>
      </c>
      <c r="P40">
        <v>51</v>
      </c>
      <c r="Q40">
        <v>0</v>
      </c>
      <c r="R40">
        <v>4</v>
      </c>
      <c r="S40">
        <v>51</v>
      </c>
      <c r="T40" t="s">
        <v>277</v>
      </c>
      <c r="U40" t="s">
        <v>278</v>
      </c>
      <c r="V40" t="s">
        <v>278</v>
      </c>
      <c r="W40" t="s">
        <v>277</v>
      </c>
      <c r="X40" t="s">
        <v>278</v>
      </c>
      <c r="Y40" t="s">
        <v>278</v>
      </c>
      <c r="Z40" t="s">
        <v>277</v>
      </c>
      <c r="AA40" t="s">
        <v>277</v>
      </c>
      <c r="AB40" t="s">
        <v>278</v>
      </c>
      <c r="AC40" t="s">
        <v>277</v>
      </c>
      <c r="AD40" t="s">
        <v>278</v>
      </c>
      <c r="AE40" t="s">
        <v>277</v>
      </c>
      <c r="AF40" t="s">
        <v>277</v>
      </c>
      <c r="AG40" t="s">
        <v>278</v>
      </c>
      <c r="AH40" t="s">
        <v>278</v>
      </c>
      <c r="AI40" t="s">
        <v>278</v>
      </c>
      <c r="AJ40">
        <v>550</v>
      </c>
      <c r="AK40" s="7">
        <v>761.7</v>
      </c>
      <c r="AL40" s="7">
        <v>761.7</v>
      </c>
      <c r="AM40" s="8">
        <v>761.7</v>
      </c>
      <c r="AN40" s="8">
        <v>761.7</v>
      </c>
      <c r="AO40">
        <v>0</v>
      </c>
      <c r="AP40" s="16"/>
      <c r="AQ40" s="16"/>
      <c r="AR40" s="16"/>
      <c r="AS40" s="16"/>
    </row>
    <row r="41" spans="1:45" x14ac:dyDescent="0.25">
      <c r="A41" t="s">
        <v>338</v>
      </c>
      <c r="B41" t="s">
        <v>639</v>
      </c>
      <c r="C41" s="12">
        <v>45089</v>
      </c>
      <c r="D41" t="s">
        <v>231</v>
      </c>
      <c r="E41">
        <v>31777348</v>
      </c>
      <c r="F41" t="s">
        <v>773</v>
      </c>
      <c r="G41">
        <v>75420033</v>
      </c>
      <c r="H41">
        <v>1014838852</v>
      </c>
      <c r="I41" t="s">
        <v>708</v>
      </c>
      <c r="J41" t="s">
        <v>774</v>
      </c>
      <c r="K41" s="9" t="s">
        <v>775</v>
      </c>
      <c r="L41">
        <v>6760</v>
      </c>
      <c r="M41" t="s">
        <v>776</v>
      </c>
      <c r="N41">
        <v>26</v>
      </c>
      <c r="O41" t="s">
        <v>641</v>
      </c>
      <c r="P41">
        <v>26</v>
      </c>
      <c r="Q41">
        <v>4</v>
      </c>
      <c r="R41">
        <v>2</v>
      </c>
      <c r="S41">
        <v>15</v>
      </c>
      <c r="T41" t="s">
        <v>277</v>
      </c>
      <c r="U41" t="s">
        <v>278</v>
      </c>
      <c r="V41" t="s">
        <v>277</v>
      </c>
      <c r="W41" t="s">
        <v>277</v>
      </c>
      <c r="X41" t="s">
        <v>277</v>
      </c>
      <c r="Y41" t="s">
        <v>278</v>
      </c>
      <c r="Z41" t="s">
        <v>278</v>
      </c>
      <c r="AA41" t="s">
        <v>278</v>
      </c>
      <c r="AB41" t="s">
        <v>278</v>
      </c>
      <c r="AC41" t="s">
        <v>277</v>
      </c>
      <c r="AD41" t="s">
        <v>278</v>
      </c>
      <c r="AE41" t="s">
        <v>277</v>
      </c>
      <c r="AF41" t="s">
        <v>278</v>
      </c>
      <c r="AG41" t="s">
        <v>278</v>
      </c>
      <c r="AH41" t="s">
        <v>278</v>
      </c>
      <c r="AI41" t="s">
        <v>278</v>
      </c>
      <c r="AJ41">
        <v>500</v>
      </c>
      <c r="AK41" s="7">
        <v>829.79</v>
      </c>
      <c r="AL41" s="7">
        <v>829.79</v>
      </c>
      <c r="AM41" s="8">
        <v>829.79</v>
      </c>
      <c r="AN41" s="8">
        <v>829.79</v>
      </c>
      <c r="AO41">
        <v>0</v>
      </c>
      <c r="AP41" s="16"/>
      <c r="AQ41" s="16"/>
      <c r="AR41" s="16"/>
      <c r="AS41" s="16"/>
    </row>
    <row r="42" spans="1:45" x14ac:dyDescent="0.25">
      <c r="A42" t="s">
        <v>339</v>
      </c>
      <c r="B42" t="s">
        <v>639</v>
      </c>
      <c r="C42" s="12">
        <v>45089</v>
      </c>
      <c r="D42" t="s">
        <v>79</v>
      </c>
      <c r="E42">
        <v>27092098</v>
      </c>
      <c r="F42" t="s">
        <v>777</v>
      </c>
      <c r="G42">
        <v>97171550</v>
      </c>
      <c r="H42">
        <v>1012521487</v>
      </c>
      <c r="I42" t="s">
        <v>678</v>
      </c>
      <c r="J42" t="s">
        <v>778</v>
      </c>
      <c r="K42" s="9" t="s">
        <v>779</v>
      </c>
      <c r="L42">
        <v>6920</v>
      </c>
      <c r="M42" t="s">
        <v>780</v>
      </c>
      <c r="N42">
        <v>43</v>
      </c>
      <c r="O42" t="s">
        <v>641</v>
      </c>
      <c r="P42">
        <v>43</v>
      </c>
      <c r="Q42">
        <v>4</v>
      </c>
      <c r="R42">
        <v>17</v>
      </c>
      <c r="S42">
        <v>43</v>
      </c>
      <c r="T42" t="s">
        <v>277</v>
      </c>
      <c r="U42" t="s">
        <v>278</v>
      </c>
      <c r="V42" t="s">
        <v>278</v>
      </c>
      <c r="W42" t="s">
        <v>277</v>
      </c>
      <c r="X42" t="s">
        <v>277</v>
      </c>
      <c r="Y42" t="s">
        <v>278</v>
      </c>
      <c r="Z42" t="s">
        <v>278</v>
      </c>
      <c r="AA42" t="s">
        <v>278</v>
      </c>
      <c r="AB42" t="s">
        <v>278</v>
      </c>
      <c r="AC42" t="s">
        <v>277</v>
      </c>
      <c r="AD42" t="s">
        <v>278</v>
      </c>
      <c r="AE42" t="s">
        <v>277</v>
      </c>
      <c r="AF42" t="s">
        <v>278</v>
      </c>
      <c r="AG42" t="s">
        <v>278</v>
      </c>
      <c r="AH42" t="s">
        <v>277</v>
      </c>
      <c r="AI42" t="s">
        <v>278</v>
      </c>
      <c r="AJ42">
        <v>23500</v>
      </c>
      <c r="AK42" s="7">
        <v>612.76</v>
      </c>
      <c r="AL42" s="7">
        <v>612.76</v>
      </c>
      <c r="AM42" s="8">
        <v>612.76</v>
      </c>
      <c r="AN42" s="8">
        <v>612.76</v>
      </c>
      <c r="AO42">
        <v>0</v>
      </c>
      <c r="AP42" s="16"/>
      <c r="AQ42" s="16"/>
      <c r="AR42" s="16"/>
      <c r="AS42" s="16"/>
    </row>
    <row r="43" spans="1:45" x14ac:dyDescent="0.25">
      <c r="A43" t="s">
        <v>340</v>
      </c>
      <c r="B43" t="s">
        <v>639</v>
      </c>
      <c r="C43" s="12">
        <v>45089</v>
      </c>
      <c r="D43" t="s">
        <v>148</v>
      </c>
      <c r="E43">
        <v>36951648</v>
      </c>
      <c r="F43" t="s">
        <v>781</v>
      </c>
      <c r="G43">
        <v>75690033</v>
      </c>
      <c r="H43">
        <v>1020546103</v>
      </c>
      <c r="I43" t="s">
        <v>678</v>
      </c>
      <c r="J43" t="s">
        <v>782</v>
      </c>
      <c r="K43" s="9" t="s">
        <v>783</v>
      </c>
      <c r="L43">
        <v>7130</v>
      </c>
      <c r="M43" t="s">
        <v>784</v>
      </c>
      <c r="N43">
        <v>48</v>
      </c>
      <c r="O43" t="s">
        <v>641</v>
      </c>
      <c r="P43">
        <v>48</v>
      </c>
      <c r="Q43">
        <v>0</v>
      </c>
      <c r="R43">
        <v>48</v>
      </c>
      <c r="S43">
        <v>48</v>
      </c>
      <c r="T43" t="s">
        <v>277</v>
      </c>
      <c r="U43" t="s">
        <v>278</v>
      </c>
      <c r="V43" t="s">
        <v>278</v>
      </c>
      <c r="W43" t="s">
        <v>277</v>
      </c>
      <c r="X43" t="s">
        <v>278</v>
      </c>
      <c r="Y43" t="s">
        <v>278</v>
      </c>
      <c r="Z43" t="s">
        <v>278</v>
      </c>
      <c r="AA43" t="s">
        <v>278</v>
      </c>
      <c r="AB43" t="s">
        <v>278</v>
      </c>
      <c r="AC43" t="s">
        <v>277</v>
      </c>
      <c r="AD43" t="s">
        <v>278</v>
      </c>
      <c r="AE43" t="s">
        <v>277</v>
      </c>
      <c r="AF43" t="s">
        <v>277</v>
      </c>
      <c r="AG43" t="s">
        <v>278</v>
      </c>
      <c r="AH43" t="s">
        <v>277</v>
      </c>
      <c r="AI43" t="s">
        <v>278</v>
      </c>
      <c r="AJ43">
        <v>23500</v>
      </c>
      <c r="AK43" s="7">
        <v>676.59</v>
      </c>
      <c r="AL43" s="7">
        <v>676.59</v>
      </c>
      <c r="AM43" s="8">
        <v>761.7</v>
      </c>
      <c r="AN43" s="8">
        <v>676.59</v>
      </c>
      <c r="AO43">
        <v>0</v>
      </c>
      <c r="AP43" s="16"/>
      <c r="AQ43" s="16"/>
      <c r="AR43" s="16"/>
      <c r="AS43" s="16"/>
    </row>
    <row r="44" spans="1:45" x14ac:dyDescent="0.25">
      <c r="A44" t="s">
        <v>341</v>
      </c>
      <c r="B44" t="s">
        <v>639</v>
      </c>
      <c r="C44" s="12">
        <v>45089</v>
      </c>
      <c r="D44" t="s">
        <v>155</v>
      </c>
      <c r="E44">
        <v>40786880</v>
      </c>
      <c r="F44" t="s">
        <v>785</v>
      </c>
      <c r="G44">
        <v>75562555</v>
      </c>
      <c r="H44">
        <v>1025036146</v>
      </c>
      <c r="I44" t="s">
        <v>708</v>
      </c>
      <c r="J44" t="s">
        <v>786</v>
      </c>
      <c r="K44" s="9" t="s">
        <v>787</v>
      </c>
      <c r="L44">
        <v>7000</v>
      </c>
      <c r="M44" t="s">
        <v>761</v>
      </c>
      <c r="N44">
        <v>55</v>
      </c>
      <c r="O44" t="s">
        <v>641</v>
      </c>
      <c r="P44">
        <v>55</v>
      </c>
      <c r="Q44">
        <v>5</v>
      </c>
      <c r="R44">
        <v>20</v>
      </c>
      <c r="S44">
        <v>40</v>
      </c>
      <c r="T44" t="s">
        <v>277</v>
      </c>
      <c r="U44" t="s">
        <v>278</v>
      </c>
      <c r="V44" t="s">
        <v>278</v>
      </c>
      <c r="W44" t="s">
        <v>278</v>
      </c>
      <c r="X44" t="s">
        <v>278</v>
      </c>
      <c r="Y44" t="s">
        <v>278</v>
      </c>
      <c r="Z44" t="s">
        <v>278</v>
      </c>
      <c r="AA44" t="s">
        <v>278</v>
      </c>
      <c r="AB44" t="s">
        <v>278</v>
      </c>
      <c r="AC44" t="s">
        <v>277</v>
      </c>
      <c r="AD44" t="s">
        <v>278</v>
      </c>
      <c r="AE44" t="s">
        <v>277</v>
      </c>
      <c r="AF44" t="s">
        <v>278</v>
      </c>
      <c r="AG44" t="s">
        <v>278</v>
      </c>
      <c r="AH44" t="s">
        <v>278</v>
      </c>
      <c r="AI44" t="s">
        <v>278</v>
      </c>
      <c r="AJ44">
        <v>2000</v>
      </c>
      <c r="AK44" s="7">
        <v>804.25</v>
      </c>
      <c r="AL44" s="7">
        <v>804.25</v>
      </c>
      <c r="AM44" s="8">
        <v>804.25</v>
      </c>
      <c r="AN44" s="8">
        <v>804.25</v>
      </c>
      <c r="AO44">
        <v>0</v>
      </c>
      <c r="AP44" s="16"/>
      <c r="AQ44" s="16"/>
      <c r="AR44" s="16"/>
      <c r="AS44" s="16"/>
    </row>
    <row r="45" spans="1:45" x14ac:dyDescent="0.25">
      <c r="A45" t="s">
        <v>342</v>
      </c>
      <c r="B45" t="s">
        <v>639</v>
      </c>
      <c r="C45" s="12">
        <v>45089</v>
      </c>
      <c r="D45" t="s">
        <v>192</v>
      </c>
      <c r="E45">
        <v>17840495</v>
      </c>
      <c r="F45" t="s">
        <v>788</v>
      </c>
      <c r="G45">
        <v>97924011</v>
      </c>
      <c r="H45">
        <v>1000944782</v>
      </c>
      <c r="I45" t="s">
        <v>253</v>
      </c>
      <c r="J45" t="s">
        <v>789</v>
      </c>
      <c r="K45" s="9" t="s">
        <v>790</v>
      </c>
      <c r="L45">
        <v>7700</v>
      </c>
      <c r="M45" t="s">
        <v>791</v>
      </c>
      <c r="N45">
        <v>50</v>
      </c>
      <c r="O45" t="s">
        <v>641</v>
      </c>
      <c r="P45">
        <v>50</v>
      </c>
      <c r="Q45">
        <v>4</v>
      </c>
      <c r="R45">
        <v>5</v>
      </c>
      <c r="S45">
        <v>50</v>
      </c>
      <c r="T45" t="s">
        <v>277</v>
      </c>
      <c r="U45" t="s">
        <v>278</v>
      </c>
      <c r="V45" t="s">
        <v>278</v>
      </c>
      <c r="W45" t="s">
        <v>277</v>
      </c>
      <c r="X45" t="s">
        <v>278</v>
      </c>
      <c r="Y45" t="s">
        <v>278</v>
      </c>
      <c r="Z45" t="s">
        <v>278</v>
      </c>
      <c r="AA45" t="s">
        <v>278</v>
      </c>
      <c r="AB45" t="s">
        <v>278</v>
      </c>
      <c r="AC45" t="s">
        <v>277</v>
      </c>
      <c r="AD45" t="s">
        <v>278</v>
      </c>
      <c r="AE45" t="s">
        <v>277</v>
      </c>
      <c r="AF45" t="s">
        <v>277</v>
      </c>
      <c r="AG45" t="s">
        <v>278</v>
      </c>
      <c r="AH45" t="s">
        <v>277</v>
      </c>
      <c r="AI45" t="s">
        <v>278</v>
      </c>
      <c r="AJ45">
        <v>2600</v>
      </c>
      <c r="AK45" s="7">
        <v>719.15</v>
      </c>
      <c r="AL45" s="7">
        <v>718.08</v>
      </c>
      <c r="AM45" s="8">
        <v>846.81</v>
      </c>
      <c r="AN45" s="8">
        <v>719.15</v>
      </c>
      <c r="AO45">
        <v>0</v>
      </c>
      <c r="AP45" s="16"/>
      <c r="AQ45" s="16"/>
      <c r="AR45" s="16"/>
      <c r="AS45" s="16"/>
    </row>
    <row r="46" spans="1:45" x14ac:dyDescent="0.25">
      <c r="A46" t="s">
        <v>343</v>
      </c>
      <c r="B46" t="s">
        <v>639</v>
      </c>
      <c r="C46" s="12">
        <v>45089</v>
      </c>
      <c r="D46" t="s">
        <v>157</v>
      </c>
      <c r="E46">
        <v>27092098</v>
      </c>
      <c r="F46" t="s">
        <v>792</v>
      </c>
      <c r="G46">
        <v>58552200</v>
      </c>
      <c r="H46">
        <v>1021665459</v>
      </c>
      <c r="I46" t="s">
        <v>678</v>
      </c>
      <c r="J46" t="s">
        <v>793</v>
      </c>
      <c r="K46" s="9" t="s">
        <v>794</v>
      </c>
      <c r="L46">
        <v>7400</v>
      </c>
      <c r="M46" t="s">
        <v>728</v>
      </c>
      <c r="N46">
        <v>56</v>
      </c>
      <c r="O46" t="s">
        <v>641</v>
      </c>
      <c r="P46">
        <v>56</v>
      </c>
      <c r="Q46">
        <v>0</v>
      </c>
      <c r="R46">
        <v>56</v>
      </c>
      <c r="S46">
        <v>56</v>
      </c>
      <c r="T46" t="s">
        <v>277</v>
      </c>
      <c r="U46" t="s">
        <v>278</v>
      </c>
      <c r="V46" t="s">
        <v>278</v>
      </c>
      <c r="W46" t="s">
        <v>277</v>
      </c>
      <c r="X46" t="s">
        <v>278</v>
      </c>
      <c r="Y46" t="s">
        <v>278</v>
      </c>
      <c r="Z46" t="s">
        <v>277</v>
      </c>
      <c r="AA46" t="s">
        <v>277</v>
      </c>
      <c r="AB46" t="s">
        <v>278</v>
      </c>
      <c r="AC46" t="s">
        <v>277</v>
      </c>
      <c r="AD46" t="s">
        <v>278</v>
      </c>
      <c r="AE46" t="s">
        <v>277</v>
      </c>
      <c r="AF46" t="s">
        <v>277</v>
      </c>
      <c r="AG46" t="s">
        <v>278</v>
      </c>
      <c r="AH46" t="s">
        <v>277</v>
      </c>
      <c r="AI46" t="s">
        <v>278</v>
      </c>
      <c r="AJ46">
        <v>3400</v>
      </c>
      <c r="AK46" s="7">
        <v>846.81</v>
      </c>
      <c r="AL46" s="7">
        <v>846.81</v>
      </c>
      <c r="AM46" s="8">
        <v>709.57</v>
      </c>
      <c r="AN46" s="8">
        <v>846.81</v>
      </c>
      <c r="AO46">
        <v>0</v>
      </c>
      <c r="AP46" s="16"/>
      <c r="AQ46" s="16"/>
      <c r="AR46" s="16"/>
      <c r="AS46" s="16"/>
    </row>
    <row r="47" spans="1:45" x14ac:dyDescent="0.25">
      <c r="A47" t="s">
        <v>344</v>
      </c>
      <c r="B47" t="s">
        <v>639</v>
      </c>
      <c r="C47" s="12">
        <v>45089</v>
      </c>
      <c r="D47" t="s">
        <v>90</v>
      </c>
      <c r="E47">
        <v>36050896</v>
      </c>
      <c r="F47" t="s">
        <v>795</v>
      </c>
      <c r="G47">
        <v>86322500</v>
      </c>
      <c r="H47">
        <v>1019572443</v>
      </c>
      <c r="I47" t="s">
        <v>678</v>
      </c>
      <c r="J47" t="s">
        <v>796</v>
      </c>
      <c r="K47" s="9" t="s">
        <v>797</v>
      </c>
      <c r="L47">
        <v>8500</v>
      </c>
      <c r="M47" t="s">
        <v>798</v>
      </c>
      <c r="N47">
        <v>69</v>
      </c>
      <c r="O47" t="s">
        <v>641</v>
      </c>
      <c r="P47">
        <v>69</v>
      </c>
      <c r="Q47">
        <v>15</v>
      </c>
      <c r="R47">
        <v>6</v>
      </c>
      <c r="S47">
        <v>100</v>
      </c>
      <c r="T47" t="s">
        <v>277</v>
      </c>
      <c r="U47" t="s">
        <v>278</v>
      </c>
      <c r="V47" t="s">
        <v>278</v>
      </c>
      <c r="W47" t="s">
        <v>278</v>
      </c>
      <c r="X47" t="s">
        <v>278</v>
      </c>
      <c r="Y47" t="s">
        <v>278</v>
      </c>
      <c r="Z47" t="s">
        <v>278</v>
      </c>
      <c r="AA47" t="s">
        <v>278</v>
      </c>
      <c r="AB47" t="s">
        <v>278</v>
      </c>
      <c r="AC47" t="s">
        <v>278</v>
      </c>
      <c r="AD47" t="s">
        <v>278</v>
      </c>
      <c r="AE47" t="s">
        <v>278</v>
      </c>
      <c r="AF47" t="s">
        <v>278</v>
      </c>
      <c r="AG47" t="s">
        <v>277</v>
      </c>
      <c r="AH47" t="s">
        <v>277</v>
      </c>
      <c r="AI47" t="s">
        <v>278</v>
      </c>
      <c r="AJ47">
        <v>3200</v>
      </c>
      <c r="AK47" s="7">
        <v>636</v>
      </c>
      <c r="AL47" s="7">
        <v>660</v>
      </c>
      <c r="AM47" s="8">
        <v>756</v>
      </c>
      <c r="AN47" s="8">
        <v>636</v>
      </c>
      <c r="AO47">
        <v>0</v>
      </c>
      <c r="AP47" s="16"/>
      <c r="AQ47" s="16"/>
      <c r="AR47" s="16"/>
      <c r="AS47" s="16"/>
    </row>
    <row r="48" spans="1:45" x14ac:dyDescent="0.25">
      <c r="A48" t="s">
        <v>345</v>
      </c>
      <c r="B48" t="s">
        <v>639</v>
      </c>
      <c r="C48" s="12">
        <v>45089</v>
      </c>
      <c r="D48" t="s">
        <v>224</v>
      </c>
      <c r="E48">
        <v>26278708</v>
      </c>
      <c r="F48" t="s">
        <v>799</v>
      </c>
      <c r="G48">
        <v>97151744</v>
      </c>
      <c r="H48">
        <v>1001459889</v>
      </c>
      <c r="I48" t="s">
        <v>678</v>
      </c>
      <c r="J48" t="s">
        <v>800</v>
      </c>
      <c r="K48" s="9" t="s">
        <v>801</v>
      </c>
      <c r="L48">
        <v>7430</v>
      </c>
      <c r="M48" t="s">
        <v>802</v>
      </c>
      <c r="N48">
        <v>57</v>
      </c>
      <c r="O48" t="s">
        <v>641</v>
      </c>
      <c r="P48">
        <v>57</v>
      </c>
      <c r="Q48">
        <v>6</v>
      </c>
      <c r="R48">
        <v>51</v>
      </c>
      <c r="S48">
        <v>57</v>
      </c>
      <c r="T48" t="s">
        <v>277</v>
      </c>
      <c r="U48" t="s">
        <v>278</v>
      </c>
      <c r="V48" t="s">
        <v>277</v>
      </c>
      <c r="W48" t="s">
        <v>277</v>
      </c>
      <c r="X48" t="s">
        <v>277</v>
      </c>
      <c r="Y48" t="s">
        <v>278</v>
      </c>
      <c r="Z48" t="s">
        <v>278</v>
      </c>
      <c r="AA48" t="s">
        <v>278</v>
      </c>
      <c r="AB48" t="s">
        <v>278</v>
      </c>
      <c r="AC48" t="s">
        <v>277</v>
      </c>
      <c r="AD48" t="s">
        <v>278</v>
      </c>
      <c r="AE48" t="s">
        <v>277</v>
      </c>
      <c r="AF48" t="s">
        <v>278</v>
      </c>
      <c r="AG48" t="s">
        <v>278</v>
      </c>
      <c r="AH48" t="s">
        <v>278</v>
      </c>
      <c r="AI48" t="s">
        <v>278</v>
      </c>
      <c r="AJ48">
        <v>850</v>
      </c>
      <c r="AK48" s="7">
        <v>846.81</v>
      </c>
      <c r="AL48" s="7">
        <v>846.81</v>
      </c>
      <c r="AM48" s="8">
        <v>709.57</v>
      </c>
      <c r="AN48" s="8">
        <v>846.81</v>
      </c>
      <c r="AO48">
        <v>0</v>
      </c>
      <c r="AP48" s="16"/>
      <c r="AQ48" s="16"/>
      <c r="AR48" s="16"/>
      <c r="AS48" s="16"/>
    </row>
    <row r="49" spans="1:45" x14ac:dyDescent="0.25">
      <c r="A49" t="s">
        <v>346</v>
      </c>
      <c r="B49" t="s">
        <v>639</v>
      </c>
      <c r="C49" s="12">
        <v>45089</v>
      </c>
      <c r="D49" t="s">
        <v>153</v>
      </c>
      <c r="E49">
        <v>30350030</v>
      </c>
      <c r="F49" t="s">
        <v>803</v>
      </c>
      <c r="G49">
        <v>55443003</v>
      </c>
      <c r="H49">
        <v>1013090196</v>
      </c>
      <c r="I49" t="s">
        <v>254</v>
      </c>
      <c r="J49" t="s">
        <v>804</v>
      </c>
      <c r="K49" s="9" t="s">
        <v>805</v>
      </c>
      <c r="L49">
        <v>4700</v>
      </c>
      <c r="M49" t="s">
        <v>806</v>
      </c>
      <c r="N49">
        <v>60</v>
      </c>
      <c r="O49" t="s">
        <v>641</v>
      </c>
      <c r="P49">
        <v>60</v>
      </c>
      <c r="Q49">
        <v>36</v>
      </c>
      <c r="R49">
        <v>24</v>
      </c>
      <c r="S49">
        <v>10</v>
      </c>
      <c r="T49" t="s">
        <v>277</v>
      </c>
      <c r="U49" t="s">
        <v>278</v>
      </c>
      <c r="V49" t="s">
        <v>278</v>
      </c>
      <c r="W49" t="s">
        <v>277</v>
      </c>
      <c r="X49" t="s">
        <v>278</v>
      </c>
      <c r="Y49" t="s">
        <v>278</v>
      </c>
      <c r="Z49" t="s">
        <v>278</v>
      </c>
      <c r="AA49" t="s">
        <v>278</v>
      </c>
      <c r="AB49" t="s">
        <v>278</v>
      </c>
      <c r="AC49" t="s">
        <v>277</v>
      </c>
      <c r="AD49" t="s">
        <v>278</v>
      </c>
      <c r="AE49" t="s">
        <v>277</v>
      </c>
      <c r="AF49" t="s">
        <v>277</v>
      </c>
      <c r="AG49" t="s">
        <v>278</v>
      </c>
      <c r="AH49" t="s">
        <v>277</v>
      </c>
      <c r="AI49" t="s">
        <v>278</v>
      </c>
      <c r="AJ49">
        <v>13500</v>
      </c>
      <c r="AK49" s="7">
        <v>638.29999999999995</v>
      </c>
      <c r="AL49" s="7">
        <v>697.87</v>
      </c>
      <c r="AM49" s="8">
        <v>765.96</v>
      </c>
      <c r="AN49" s="8">
        <v>697.87</v>
      </c>
      <c r="AO49">
        <v>0</v>
      </c>
      <c r="AP49" s="16"/>
      <c r="AQ49" s="16"/>
      <c r="AR49" s="16"/>
      <c r="AS49" s="16"/>
    </row>
    <row r="50" spans="1:45" x14ac:dyDescent="0.25">
      <c r="A50" t="s">
        <v>347</v>
      </c>
      <c r="B50" t="s">
        <v>639</v>
      </c>
      <c r="C50" s="12">
        <v>45089</v>
      </c>
      <c r="D50" t="s">
        <v>193</v>
      </c>
      <c r="E50">
        <v>36541113</v>
      </c>
      <c r="F50" t="s">
        <v>807</v>
      </c>
      <c r="G50">
        <v>74524030</v>
      </c>
      <c r="H50">
        <v>1020151591</v>
      </c>
      <c r="I50" t="s">
        <v>708</v>
      </c>
      <c r="J50" t="s">
        <v>808</v>
      </c>
      <c r="K50" s="9" t="s">
        <v>809</v>
      </c>
      <c r="L50">
        <v>6100</v>
      </c>
      <c r="M50" t="s">
        <v>810</v>
      </c>
      <c r="N50">
        <v>40</v>
      </c>
      <c r="O50" t="s">
        <v>641</v>
      </c>
      <c r="P50">
        <v>40</v>
      </c>
      <c r="Q50">
        <v>0</v>
      </c>
      <c r="R50">
        <v>35</v>
      </c>
      <c r="S50">
        <v>35</v>
      </c>
      <c r="T50" t="s">
        <v>277</v>
      </c>
      <c r="U50" t="s">
        <v>278</v>
      </c>
      <c r="V50" t="s">
        <v>277</v>
      </c>
      <c r="W50" t="s">
        <v>277</v>
      </c>
      <c r="X50" t="s">
        <v>278</v>
      </c>
      <c r="Y50" t="s">
        <v>278</v>
      </c>
      <c r="Z50" t="s">
        <v>278</v>
      </c>
      <c r="AA50" t="s">
        <v>278</v>
      </c>
      <c r="AB50" t="s">
        <v>278</v>
      </c>
      <c r="AC50" t="s">
        <v>277</v>
      </c>
      <c r="AD50" t="s">
        <v>278</v>
      </c>
      <c r="AE50" t="s">
        <v>277</v>
      </c>
      <c r="AF50" t="s">
        <v>277</v>
      </c>
      <c r="AG50" t="s">
        <v>278</v>
      </c>
      <c r="AH50" t="s">
        <v>277</v>
      </c>
      <c r="AI50" t="s">
        <v>278</v>
      </c>
      <c r="AJ50">
        <v>27800</v>
      </c>
      <c r="AK50" s="7">
        <v>719.15</v>
      </c>
      <c r="AL50" s="7">
        <v>719.15</v>
      </c>
      <c r="AM50" s="8">
        <v>846.81</v>
      </c>
      <c r="AN50" s="8">
        <v>719.15</v>
      </c>
      <c r="AO50">
        <v>0</v>
      </c>
      <c r="AP50" s="16"/>
      <c r="AQ50" s="16"/>
      <c r="AR50" s="16"/>
      <c r="AS50" s="16"/>
    </row>
    <row r="51" spans="1:45" x14ac:dyDescent="0.25">
      <c r="A51" t="s">
        <v>348</v>
      </c>
      <c r="B51" t="s">
        <v>639</v>
      </c>
      <c r="C51" s="12">
        <v>45089</v>
      </c>
      <c r="D51" t="s">
        <v>167</v>
      </c>
      <c r="E51">
        <v>12974035</v>
      </c>
      <c r="F51" t="s">
        <v>811</v>
      </c>
      <c r="G51">
        <v>98820100</v>
      </c>
      <c r="H51">
        <v>1018362534</v>
      </c>
      <c r="I51" t="s">
        <v>253</v>
      </c>
      <c r="J51" t="s">
        <v>812</v>
      </c>
      <c r="K51" s="9" t="s">
        <v>813</v>
      </c>
      <c r="L51">
        <v>9700</v>
      </c>
      <c r="M51" t="s">
        <v>814</v>
      </c>
      <c r="N51">
        <v>42</v>
      </c>
      <c r="O51" t="s">
        <v>641</v>
      </c>
      <c r="P51">
        <v>42</v>
      </c>
      <c r="Q51">
        <v>0</v>
      </c>
      <c r="R51">
        <v>42</v>
      </c>
      <c r="S51">
        <v>16</v>
      </c>
      <c r="T51" t="s">
        <v>277</v>
      </c>
      <c r="U51" t="s">
        <v>278</v>
      </c>
      <c r="V51" t="s">
        <v>278</v>
      </c>
      <c r="W51" t="s">
        <v>277</v>
      </c>
      <c r="X51" t="s">
        <v>278</v>
      </c>
      <c r="Y51" t="s">
        <v>278</v>
      </c>
      <c r="Z51" t="s">
        <v>278</v>
      </c>
      <c r="AA51" t="s">
        <v>278</v>
      </c>
      <c r="AB51" t="s">
        <v>278</v>
      </c>
      <c r="AC51" t="s">
        <v>277</v>
      </c>
      <c r="AD51" t="s">
        <v>278</v>
      </c>
      <c r="AE51" t="s">
        <v>277</v>
      </c>
      <c r="AF51" t="s">
        <v>277</v>
      </c>
      <c r="AG51" t="s">
        <v>278</v>
      </c>
      <c r="AH51" t="s">
        <v>277</v>
      </c>
      <c r="AI51" t="s">
        <v>278</v>
      </c>
      <c r="AJ51">
        <v>260</v>
      </c>
      <c r="AK51" s="7">
        <v>719.15</v>
      </c>
      <c r="AL51" s="7">
        <v>719.15</v>
      </c>
      <c r="AM51" s="8">
        <v>719.15</v>
      </c>
      <c r="AN51" s="8">
        <v>719.15</v>
      </c>
      <c r="AO51">
        <v>0</v>
      </c>
      <c r="AP51" s="16"/>
      <c r="AQ51" s="16"/>
      <c r="AR51" s="16"/>
      <c r="AS51" s="16"/>
    </row>
    <row r="52" spans="1:45" x14ac:dyDescent="0.25">
      <c r="A52" t="s">
        <v>349</v>
      </c>
      <c r="B52" t="s">
        <v>639</v>
      </c>
      <c r="C52" s="12">
        <v>45089</v>
      </c>
      <c r="D52" t="s">
        <v>197</v>
      </c>
      <c r="E52">
        <v>42437077</v>
      </c>
      <c r="F52" t="s">
        <v>815</v>
      </c>
      <c r="G52">
        <v>75921855</v>
      </c>
      <c r="H52">
        <v>1027225353</v>
      </c>
      <c r="I52" t="s">
        <v>708</v>
      </c>
      <c r="J52" t="s">
        <v>816</v>
      </c>
      <c r="K52" s="9" t="s">
        <v>817</v>
      </c>
      <c r="L52">
        <v>7000</v>
      </c>
      <c r="M52" t="s">
        <v>761</v>
      </c>
      <c r="N52">
        <v>49</v>
      </c>
      <c r="O52" t="s">
        <v>641</v>
      </c>
      <c r="P52">
        <v>49</v>
      </c>
      <c r="Q52">
        <v>0</v>
      </c>
      <c r="R52">
        <v>20</v>
      </c>
      <c r="S52">
        <v>30</v>
      </c>
      <c r="T52" t="s">
        <v>277</v>
      </c>
      <c r="U52" t="s">
        <v>278</v>
      </c>
      <c r="V52" t="s">
        <v>278</v>
      </c>
      <c r="W52" t="s">
        <v>277</v>
      </c>
      <c r="X52" t="s">
        <v>278</v>
      </c>
      <c r="Y52" t="s">
        <v>278</v>
      </c>
      <c r="Z52" t="s">
        <v>278</v>
      </c>
      <c r="AA52" t="s">
        <v>277</v>
      </c>
      <c r="AB52" t="s">
        <v>278</v>
      </c>
      <c r="AC52" t="s">
        <v>277</v>
      </c>
      <c r="AD52" t="s">
        <v>278</v>
      </c>
      <c r="AE52" t="s">
        <v>277</v>
      </c>
      <c r="AF52" t="s">
        <v>277</v>
      </c>
      <c r="AG52" t="s">
        <v>278</v>
      </c>
      <c r="AH52" t="s">
        <v>277</v>
      </c>
      <c r="AI52" t="s">
        <v>278</v>
      </c>
      <c r="AJ52">
        <v>1300</v>
      </c>
      <c r="AK52" s="7">
        <v>761.7</v>
      </c>
      <c r="AL52" s="7">
        <v>761.7</v>
      </c>
      <c r="AM52" s="8">
        <v>761.7</v>
      </c>
      <c r="AN52" s="8">
        <v>761.7</v>
      </c>
      <c r="AO52">
        <v>0</v>
      </c>
      <c r="AP52" s="16"/>
      <c r="AQ52" s="16"/>
      <c r="AR52" s="16"/>
      <c r="AS52" s="16"/>
    </row>
    <row r="53" spans="1:45" x14ac:dyDescent="0.25">
      <c r="A53" t="s">
        <v>350</v>
      </c>
      <c r="B53" t="s">
        <v>639</v>
      </c>
      <c r="C53" s="12">
        <v>45089</v>
      </c>
      <c r="D53" t="s">
        <v>818</v>
      </c>
      <c r="E53">
        <v>30912667</v>
      </c>
      <c r="F53" t="s">
        <v>819</v>
      </c>
      <c r="G53">
        <v>97320011</v>
      </c>
      <c r="H53">
        <v>1013690584</v>
      </c>
      <c r="I53" t="s">
        <v>678</v>
      </c>
      <c r="J53" t="s">
        <v>820</v>
      </c>
      <c r="K53" s="9" t="s">
        <v>821</v>
      </c>
      <c r="L53">
        <v>6950</v>
      </c>
      <c r="M53" t="s">
        <v>822</v>
      </c>
      <c r="N53">
        <v>42</v>
      </c>
      <c r="O53" t="s">
        <v>641</v>
      </c>
      <c r="P53">
        <v>42</v>
      </c>
      <c r="Q53">
        <v>0</v>
      </c>
      <c r="R53">
        <v>5</v>
      </c>
      <c r="S53">
        <v>42</v>
      </c>
      <c r="T53" t="s">
        <v>277</v>
      </c>
      <c r="U53" t="s">
        <v>278</v>
      </c>
      <c r="V53" t="s">
        <v>277</v>
      </c>
      <c r="W53" t="s">
        <v>277</v>
      </c>
      <c r="X53" t="s">
        <v>277</v>
      </c>
      <c r="Y53" t="s">
        <v>278</v>
      </c>
      <c r="Z53" t="s">
        <v>278</v>
      </c>
      <c r="AA53" t="s">
        <v>278</v>
      </c>
      <c r="AB53" t="s">
        <v>278</v>
      </c>
      <c r="AC53" t="s">
        <v>277</v>
      </c>
      <c r="AD53" t="s">
        <v>278</v>
      </c>
      <c r="AE53" t="s">
        <v>277</v>
      </c>
      <c r="AF53" t="s">
        <v>278</v>
      </c>
      <c r="AG53" t="s">
        <v>278</v>
      </c>
      <c r="AH53" t="s">
        <v>277</v>
      </c>
      <c r="AI53" t="s">
        <v>278</v>
      </c>
      <c r="AJ53">
        <v>650</v>
      </c>
      <c r="AK53" s="7">
        <v>719.15</v>
      </c>
      <c r="AL53" s="7">
        <v>846.81</v>
      </c>
      <c r="AM53" s="8">
        <v>846.81</v>
      </c>
      <c r="AN53" s="8">
        <v>719.15</v>
      </c>
      <c r="AO53">
        <v>0</v>
      </c>
      <c r="AP53" s="16"/>
      <c r="AQ53" s="16"/>
      <c r="AR53" s="16"/>
      <c r="AS53" s="16"/>
    </row>
    <row r="54" spans="1:45" x14ac:dyDescent="0.25">
      <c r="A54" t="s">
        <v>351</v>
      </c>
      <c r="B54" t="s">
        <v>639</v>
      </c>
      <c r="C54" s="12">
        <v>45089</v>
      </c>
      <c r="D54" t="s">
        <v>140</v>
      </c>
      <c r="E54">
        <v>17840495</v>
      </c>
      <c r="F54" t="s">
        <v>823</v>
      </c>
      <c r="G54">
        <v>98244577</v>
      </c>
      <c r="H54">
        <v>1001370901</v>
      </c>
      <c r="I54" t="s">
        <v>253</v>
      </c>
      <c r="J54" t="s">
        <v>824</v>
      </c>
      <c r="K54" s="9" t="s">
        <v>825</v>
      </c>
      <c r="L54">
        <v>9440</v>
      </c>
      <c r="M54" t="s">
        <v>826</v>
      </c>
      <c r="N54">
        <v>64</v>
      </c>
      <c r="O54" t="s">
        <v>641</v>
      </c>
      <c r="P54">
        <v>64</v>
      </c>
      <c r="Q54">
        <v>4</v>
      </c>
      <c r="R54">
        <v>60</v>
      </c>
      <c r="S54">
        <v>64</v>
      </c>
      <c r="T54" t="s">
        <v>277</v>
      </c>
      <c r="U54" t="s">
        <v>278</v>
      </c>
      <c r="V54" t="s">
        <v>278</v>
      </c>
      <c r="W54" t="s">
        <v>277</v>
      </c>
      <c r="X54" t="s">
        <v>278</v>
      </c>
      <c r="Y54" t="s">
        <v>278</v>
      </c>
      <c r="Z54" t="s">
        <v>278</v>
      </c>
      <c r="AA54" t="s">
        <v>278</v>
      </c>
      <c r="AB54" t="s">
        <v>278</v>
      </c>
      <c r="AC54" t="s">
        <v>277</v>
      </c>
      <c r="AD54" t="s">
        <v>278</v>
      </c>
      <c r="AE54" t="s">
        <v>277</v>
      </c>
      <c r="AF54" t="s">
        <v>277</v>
      </c>
      <c r="AG54" t="s">
        <v>278</v>
      </c>
      <c r="AH54" t="s">
        <v>277</v>
      </c>
      <c r="AI54" t="s">
        <v>278</v>
      </c>
      <c r="AJ54">
        <v>18700</v>
      </c>
      <c r="AK54" s="7">
        <v>676.59</v>
      </c>
      <c r="AL54" s="7">
        <v>710.64</v>
      </c>
      <c r="AM54" s="8">
        <v>710.64</v>
      </c>
      <c r="AN54" s="8">
        <v>676.59</v>
      </c>
      <c r="AO54">
        <v>0</v>
      </c>
      <c r="AP54" s="16"/>
      <c r="AQ54" s="16"/>
      <c r="AR54" s="16"/>
      <c r="AS54" s="16"/>
    </row>
    <row r="55" spans="1:45" x14ac:dyDescent="0.25">
      <c r="A55" t="s">
        <v>352</v>
      </c>
      <c r="B55" t="s">
        <v>639</v>
      </c>
      <c r="C55" s="12">
        <v>45089</v>
      </c>
      <c r="D55" t="s">
        <v>60</v>
      </c>
      <c r="E55">
        <v>12759835</v>
      </c>
      <c r="F55" t="s">
        <v>827</v>
      </c>
      <c r="G55">
        <v>97131100</v>
      </c>
      <c r="H55">
        <v>1000441039</v>
      </c>
      <c r="I55" t="s">
        <v>678</v>
      </c>
      <c r="J55" t="s">
        <v>828</v>
      </c>
      <c r="K55" s="9" t="s">
        <v>829</v>
      </c>
      <c r="L55">
        <v>7480</v>
      </c>
      <c r="M55" t="s">
        <v>830</v>
      </c>
      <c r="N55">
        <v>33</v>
      </c>
      <c r="O55" t="s">
        <v>641</v>
      </c>
      <c r="P55">
        <v>33</v>
      </c>
      <c r="Q55">
        <v>4</v>
      </c>
      <c r="R55">
        <v>29</v>
      </c>
      <c r="S55">
        <v>33</v>
      </c>
      <c r="T55" t="s">
        <v>277</v>
      </c>
      <c r="U55" t="s">
        <v>278</v>
      </c>
      <c r="V55" t="s">
        <v>278</v>
      </c>
      <c r="W55" t="s">
        <v>278</v>
      </c>
      <c r="X55" t="s">
        <v>277</v>
      </c>
      <c r="Y55" t="s">
        <v>278</v>
      </c>
      <c r="Z55" t="s">
        <v>278</v>
      </c>
      <c r="AA55" t="s">
        <v>278</v>
      </c>
      <c r="AB55" t="s">
        <v>278</v>
      </c>
      <c r="AC55" t="s">
        <v>277</v>
      </c>
      <c r="AD55" t="s">
        <v>278</v>
      </c>
      <c r="AE55" t="s">
        <v>277</v>
      </c>
      <c r="AF55" t="s">
        <v>277</v>
      </c>
      <c r="AG55" t="s">
        <v>278</v>
      </c>
      <c r="AH55" t="s">
        <v>278</v>
      </c>
      <c r="AI55" t="s">
        <v>278</v>
      </c>
      <c r="AJ55">
        <v>190</v>
      </c>
      <c r="AK55" s="7">
        <v>591.49</v>
      </c>
      <c r="AL55" s="7">
        <v>591.49</v>
      </c>
      <c r="AM55" s="8">
        <v>591.49</v>
      </c>
      <c r="AN55" s="8">
        <v>591.49</v>
      </c>
      <c r="AO55">
        <v>0</v>
      </c>
      <c r="AP55" s="16"/>
      <c r="AQ55" s="16"/>
      <c r="AR55" s="16"/>
      <c r="AS55" s="16"/>
    </row>
    <row r="56" spans="1:45" x14ac:dyDescent="0.25">
      <c r="A56" t="s">
        <v>353</v>
      </c>
      <c r="B56" t="s">
        <v>639</v>
      </c>
      <c r="C56" s="12">
        <v>45089</v>
      </c>
      <c r="D56" t="s">
        <v>154</v>
      </c>
      <c r="E56">
        <v>35407170</v>
      </c>
      <c r="F56" t="s">
        <v>831</v>
      </c>
      <c r="G56">
        <v>55720807</v>
      </c>
      <c r="H56">
        <v>1018657119</v>
      </c>
      <c r="I56" t="s">
        <v>254</v>
      </c>
      <c r="J56" t="s">
        <v>832</v>
      </c>
      <c r="K56" s="9" t="s">
        <v>833</v>
      </c>
      <c r="L56">
        <v>4700</v>
      </c>
      <c r="M56" t="s">
        <v>806</v>
      </c>
      <c r="N56">
        <v>46</v>
      </c>
      <c r="O56" t="s">
        <v>641</v>
      </c>
      <c r="P56">
        <v>46</v>
      </c>
      <c r="Q56">
        <v>0</v>
      </c>
      <c r="R56">
        <v>46</v>
      </c>
      <c r="S56">
        <v>46</v>
      </c>
      <c r="T56" t="s">
        <v>277</v>
      </c>
      <c r="U56" t="s">
        <v>278</v>
      </c>
      <c r="V56" t="s">
        <v>278</v>
      </c>
      <c r="W56" t="s">
        <v>278</v>
      </c>
      <c r="X56" t="s">
        <v>277</v>
      </c>
      <c r="Y56" t="s">
        <v>278</v>
      </c>
      <c r="Z56" t="s">
        <v>278</v>
      </c>
      <c r="AA56" t="s">
        <v>278</v>
      </c>
      <c r="AB56" t="s">
        <v>278</v>
      </c>
      <c r="AC56" t="s">
        <v>277</v>
      </c>
      <c r="AD56" t="s">
        <v>278</v>
      </c>
      <c r="AE56" t="s">
        <v>277</v>
      </c>
      <c r="AF56" t="s">
        <v>277</v>
      </c>
      <c r="AG56" t="s">
        <v>278</v>
      </c>
      <c r="AH56" t="s">
        <v>277</v>
      </c>
      <c r="AI56" t="s">
        <v>278</v>
      </c>
      <c r="AJ56">
        <v>750</v>
      </c>
      <c r="AK56" s="7">
        <v>638.29999999999995</v>
      </c>
      <c r="AL56" s="7">
        <v>697.87</v>
      </c>
      <c r="AM56" s="8">
        <v>765.96</v>
      </c>
      <c r="AN56" s="8">
        <v>697.87</v>
      </c>
      <c r="AO56">
        <v>0</v>
      </c>
      <c r="AP56" s="16"/>
      <c r="AQ56" s="16"/>
      <c r="AR56" s="16"/>
      <c r="AS56" s="16"/>
    </row>
    <row r="57" spans="1:45" x14ac:dyDescent="0.25">
      <c r="A57" t="s">
        <v>354</v>
      </c>
      <c r="B57" t="s">
        <v>639</v>
      </c>
      <c r="C57" s="12">
        <v>45089</v>
      </c>
      <c r="D57" t="s">
        <v>185</v>
      </c>
      <c r="E57">
        <v>29313474</v>
      </c>
      <c r="F57" t="s">
        <v>834</v>
      </c>
      <c r="G57">
        <v>64473880</v>
      </c>
      <c r="H57">
        <v>1000599314</v>
      </c>
      <c r="I57" t="s">
        <v>708</v>
      </c>
      <c r="J57" t="s">
        <v>835</v>
      </c>
      <c r="K57" s="9" t="s">
        <v>836</v>
      </c>
      <c r="L57">
        <v>5492</v>
      </c>
      <c r="M57" t="s">
        <v>837</v>
      </c>
      <c r="N57">
        <v>45</v>
      </c>
      <c r="O57" t="s">
        <v>641</v>
      </c>
      <c r="P57">
        <v>45</v>
      </c>
      <c r="Q57">
        <v>10</v>
      </c>
      <c r="R57">
        <v>7</v>
      </c>
      <c r="S57">
        <v>45</v>
      </c>
      <c r="T57" t="s">
        <v>277</v>
      </c>
      <c r="U57" t="s">
        <v>278</v>
      </c>
      <c r="V57" t="s">
        <v>278</v>
      </c>
      <c r="W57" t="s">
        <v>277</v>
      </c>
      <c r="X57" t="s">
        <v>278</v>
      </c>
      <c r="Y57" t="s">
        <v>278</v>
      </c>
      <c r="Z57" t="s">
        <v>278</v>
      </c>
      <c r="AA57" t="s">
        <v>278</v>
      </c>
      <c r="AB57" t="s">
        <v>278</v>
      </c>
      <c r="AC57" t="s">
        <v>277</v>
      </c>
      <c r="AD57" t="s">
        <v>278</v>
      </c>
      <c r="AE57" t="s">
        <v>277</v>
      </c>
      <c r="AF57" t="s">
        <v>277</v>
      </c>
      <c r="AG57" t="s">
        <v>278</v>
      </c>
      <c r="AH57" t="s">
        <v>277</v>
      </c>
      <c r="AI57" t="s">
        <v>278</v>
      </c>
      <c r="AJ57">
        <v>3900</v>
      </c>
      <c r="AK57" s="7">
        <v>719.15</v>
      </c>
      <c r="AL57" s="7">
        <v>719.15</v>
      </c>
      <c r="AM57" s="8">
        <v>761.7</v>
      </c>
      <c r="AN57" s="8">
        <v>761.7</v>
      </c>
      <c r="AO57">
        <v>0</v>
      </c>
      <c r="AP57" s="16"/>
      <c r="AQ57" s="16"/>
      <c r="AR57" s="16"/>
      <c r="AS57" s="16"/>
    </row>
    <row r="58" spans="1:45" x14ac:dyDescent="0.25">
      <c r="A58" t="s">
        <v>355</v>
      </c>
      <c r="B58" t="s">
        <v>639</v>
      </c>
      <c r="C58" s="12">
        <v>45089</v>
      </c>
      <c r="D58" t="s">
        <v>136</v>
      </c>
      <c r="E58">
        <v>35483926</v>
      </c>
      <c r="F58" t="s">
        <v>838</v>
      </c>
      <c r="G58">
        <v>86260577</v>
      </c>
      <c r="H58">
        <v>1018789023</v>
      </c>
      <c r="I58" t="s">
        <v>678</v>
      </c>
      <c r="J58" t="s">
        <v>839</v>
      </c>
      <c r="K58" s="9" t="s">
        <v>840</v>
      </c>
      <c r="L58">
        <v>8220</v>
      </c>
      <c r="M58" t="s">
        <v>841</v>
      </c>
      <c r="N58">
        <v>78</v>
      </c>
      <c r="O58" t="s">
        <v>641</v>
      </c>
      <c r="P58">
        <v>78</v>
      </c>
      <c r="Q58">
        <v>4</v>
      </c>
      <c r="R58">
        <v>8</v>
      </c>
      <c r="S58">
        <v>78</v>
      </c>
      <c r="T58" t="s">
        <v>277</v>
      </c>
      <c r="U58" t="s">
        <v>278</v>
      </c>
      <c r="V58" t="s">
        <v>278</v>
      </c>
      <c r="W58" t="s">
        <v>278</v>
      </c>
      <c r="X58" t="s">
        <v>278</v>
      </c>
      <c r="Y58" t="s">
        <v>278</v>
      </c>
      <c r="Z58" t="s">
        <v>278</v>
      </c>
      <c r="AA58" t="s">
        <v>278</v>
      </c>
      <c r="AB58" t="s">
        <v>278</v>
      </c>
      <c r="AC58" t="s">
        <v>277</v>
      </c>
      <c r="AD58" t="s">
        <v>278</v>
      </c>
      <c r="AE58" t="s">
        <v>277</v>
      </c>
      <c r="AF58" t="s">
        <v>277</v>
      </c>
      <c r="AG58" t="s">
        <v>278</v>
      </c>
      <c r="AH58" t="s">
        <v>278</v>
      </c>
      <c r="AI58" t="s">
        <v>278</v>
      </c>
      <c r="AJ58">
        <v>10800</v>
      </c>
      <c r="AK58" s="7">
        <v>676.59</v>
      </c>
      <c r="AL58" s="7">
        <v>697.87</v>
      </c>
      <c r="AM58" s="8">
        <v>697.87</v>
      </c>
      <c r="AN58" s="8">
        <v>676.59</v>
      </c>
      <c r="AO58">
        <v>0</v>
      </c>
      <c r="AP58" s="16"/>
      <c r="AQ58" s="16"/>
      <c r="AR58" s="16"/>
      <c r="AS58" s="16"/>
    </row>
    <row r="59" spans="1:45" x14ac:dyDescent="0.25">
      <c r="A59" t="s">
        <v>356</v>
      </c>
      <c r="B59" t="s">
        <v>639</v>
      </c>
      <c r="C59" s="12">
        <v>45089</v>
      </c>
      <c r="D59" t="s">
        <v>842</v>
      </c>
      <c r="E59">
        <v>37376558</v>
      </c>
      <c r="F59" t="s">
        <v>843</v>
      </c>
      <c r="G59">
        <v>74450111</v>
      </c>
      <c r="H59">
        <v>1021066733</v>
      </c>
      <c r="I59" t="s">
        <v>708</v>
      </c>
      <c r="J59" t="s">
        <v>844</v>
      </c>
      <c r="K59" s="9" t="s">
        <v>1392</v>
      </c>
      <c r="L59">
        <v>6430</v>
      </c>
      <c r="M59" t="s">
        <v>845</v>
      </c>
      <c r="N59">
        <v>49</v>
      </c>
      <c r="O59" t="s">
        <v>641</v>
      </c>
      <c r="P59">
        <v>49</v>
      </c>
      <c r="Q59">
        <v>4</v>
      </c>
      <c r="R59">
        <v>32</v>
      </c>
      <c r="S59">
        <v>49</v>
      </c>
      <c r="T59" t="s">
        <v>277</v>
      </c>
      <c r="U59" t="s">
        <v>278</v>
      </c>
      <c r="V59" t="s">
        <v>278</v>
      </c>
      <c r="W59" t="s">
        <v>277</v>
      </c>
      <c r="X59" t="s">
        <v>278</v>
      </c>
      <c r="Y59" t="s">
        <v>278</v>
      </c>
      <c r="Z59" t="s">
        <v>278</v>
      </c>
      <c r="AA59" t="s">
        <v>278</v>
      </c>
      <c r="AB59" t="s">
        <v>278</v>
      </c>
      <c r="AC59" t="s">
        <v>277</v>
      </c>
      <c r="AD59" t="s">
        <v>278</v>
      </c>
      <c r="AE59" t="s">
        <v>277</v>
      </c>
      <c r="AF59" t="s">
        <v>277</v>
      </c>
      <c r="AG59" t="s">
        <v>278</v>
      </c>
      <c r="AH59" t="s">
        <v>277</v>
      </c>
      <c r="AI59" t="s">
        <v>278</v>
      </c>
      <c r="AJ59">
        <v>28000</v>
      </c>
      <c r="AK59" s="7">
        <v>676.59</v>
      </c>
      <c r="AL59" s="7">
        <v>702.13</v>
      </c>
      <c r="AM59" s="8">
        <v>744.68</v>
      </c>
      <c r="AN59" s="8">
        <v>676.59</v>
      </c>
      <c r="AO59">
        <v>0</v>
      </c>
      <c r="AP59" s="16"/>
      <c r="AQ59" s="16"/>
      <c r="AR59" s="16"/>
      <c r="AS59" s="16"/>
    </row>
    <row r="60" spans="1:45" x14ac:dyDescent="0.25">
      <c r="A60" t="s">
        <v>357</v>
      </c>
      <c r="B60" t="s">
        <v>639</v>
      </c>
      <c r="C60" s="12">
        <v>45089</v>
      </c>
      <c r="D60" t="s">
        <v>199</v>
      </c>
      <c r="E60">
        <v>27092098</v>
      </c>
      <c r="F60" t="s">
        <v>846</v>
      </c>
      <c r="G60">
        <v>97154555</v>
      </c>
      <c r="H60">
        <v>1007863574</v>
      </c>
      <c r="I60" t="s">
        <v>678</v>
      </c>
      <c r="J60" t="s">
        <v>847</v>
      </c>
      <c r="K60" s="9" t="s">
        <v>848</v>
      </c>
      <c r="L60">
        <v>7400</v>
      </c>
      <c r="M60" t="s">
        <v>728</v>
      </c>
      <c r="N60">
        <v>79</v>
      </c>
      <c r="O60" t="s">
        <v>641</v>
      </c>
      <c r="P60">
        <v>79</v>
      </c>
      <c r="Q60">
        <v>4</v>
      </c>
      <c r="R60">
        <v>75</v>
      </c>
      <c r="S60">
        <v>79</v>
      </c>
      <c r="T60" t="s">
        <v>277</v>
      </c>
      <c r="U60" t="s">
        <v>278</v>
      </c>
      <c r="V60" t="s">
        <v>278</v>
      </c>
      <c r="W60" t="s">
        <v>277</v>
      </c>
      <c r="X60" t="s">
        <v>278</v>
      </c>
      <c r="Y60" t="s">
        <v>278</v>
      </c>
      <c r="Z60" t="s">
        <v>278</v>
      </c>
      <c r="AA60" t="s">
        <v>278</v>
      </c>
      <c r="AB60" t="s">
        <v>278</v>
      </c>
      <c r="AC60" t="s">
        <v>277</v>
      </c>
      <c r="AD60" t="s">
        <v>278</v>
      </c>
      <c r="AE60" t="s">
        <v>277</v>
      </c>
      <c r="AF60" t="s">
        <v>277</v>
      </c>
      <c r="AG60" t="s">
        <v>278</v>
      </c>
      <c r="AH60" t="s">
        <v>278</v>
      </c>
      <c r="AI60" t="s">
        <v>278</v>
      </c>
      <c r="AJ60">
        <v>1600</v>
      </c>
      <c r="AK60" s="7">
        <v>846.81</v>
      </c>
      <c r="AL60" s="7">
        <v>846.81</v>
      </c>
      <c r="AM60" s="8">
        <v>709.57</v>
      </c>
      <c r="AN60" s="8">
        <v>846.81</v>
      </c>
      <c r="AO60">
        <v>0</v>
      </c>
      <c r="AP60" s="16"/>
      <c r="AQ60" s="16"/>
      <c r="AR60" s="16"/>
      <c r="AS60" s="16"/>
    </row>
    <row r="61" spans="1:45" x14ac:dyDescent="0.25">
      <c r="A61" t="s">
        <v>358</v>
      </c>
      <c r="B61" t="s">
        <v>639</v>
      </c>
      <c r="C61" s="12">
        <v>45089</v>
      </c>
      <c r="D61" t="s">
        <v>246</v>
      </c>
      <c r="E61">
        <v>13665397</v>
      </c>
      <c r="F61" t="s">
        <v>849</v>
      </c>
      <c r="G61">
        <v>43960038</v>
      </c>
      <c r="H61">
        <v>1000603105</v>
      </c>
      <c r="I61" t="s">
        <v>667</v>
      </c>
      <c r="J61" t="s">
        <v>850</v>
      </c>
      <c r="K61" s="9" t="s">
        <v>851</v>
      </c>
      <c r="L61">
        <v>2600</v>
      </c>
      <c r="M61" t="s">
        <v>852</v>
      </c>
      <c r="N61">
        <v>208</v>
      </c>
      <c r="O61" t="s">
        <v>853</v>
      </c>
      <c r="P61">
        <v>208</v>
      </c>
      <c r="Q61">
        <v>16</v>
      </c>
      <c r="R61">
        <v>32</v>
      </c>
      <c r="S61">
        <v>24</v>
      </c>
      <c r="T61" t="s">
        <v>278</v>
      </c>
      <c r="U61" t="s">
        <v>277</v>
      </c>
      <c r="V61" t="s">
        <v>278</v>
      </c>
      <c r="W61" t="s">
        <v>278</v>
      </c>
      <c r="X61" t="s">
        <v>278</v>
      </c>
      <c r="Y61" t="s">
        <v>278</v>
      </c>
      <c r="Z61" t="s">
        <v>278</v>
      </c>
      <c r="AA61" t="s">
        <v>278</v>
      </c>
      <c r="AB61" t="s">
        <v>278</v>
      </c>
      <c r="AC61" t="s">
        <v>278</v>
      </c>
      <c r="AD61" t="s">
        <v>278</v>
      </c>
      <c r="AE61" t="s">
        <v>278</v>
      </c>
      <c r="AF61" t="s">
        <v>278</v>
      </c>
      <c r="AG61" t="s">
        <v>278</v>
      </c>
      <c r="AH61" t="s">
        <v>278</v>
      </c>
      <c r="AI61" t="s">
        <v>278</v>
      </c>
      <c r="AJ61">
        <v>1300</v>
      </c>
      <c r="AK61" s="7">
        <v>876.59</v>
      </c>
      <c r="AL61" s="7">
        <v>876.59</v>
      </c>
      <c r="AM61" s="8">
        <v>876.59</v>
      </c>
      <c r="AN61" s="8">
        <v>876.59</v>
      </c>
      <c r="AO61">
        <v>59.57</v>
      </c>
      <c r="AP61" s="16"/>
      <c r="AQ61" s="16"/>
      <c r="AR61" s="16"/>
      <c r="AS61" s="16"/>
    </row>
    <row r="62" spans="1:45" x14ac:dyDescent="0.25">
      <c r="A62" t="s">
        <v>360</v>
      </c>
      <c r="B62" t="s">
        <v>639</v>
      </c>
      <c r="C62" s="12">
        <v>45089</v>
      </c>
      <c r="D62" t="s">
        <v>854</v>
      </c>
      <c r="E62">
        <v>13726876</v>
      </c>
      <c r="F62" t="s">
        <v>855</v>
      </c>
      <c r="G62">
        <v>32520030</v>
      </c>
      <c r="H62">
        <v>1000614386</v>
      </c>
      <c r="I62" t="s">
        <v>667</v>
      </c>
      <c r="J62" t="s">
        <v>856</v>
      </c>
      <c r="K62" s="9" t="s">
        <v>857</v>
      </c>
      <c r="L62">
        <v>1652</v>
      </c>
      <c r="M62" t="s">
        <v>691</v>
      </c>
      <c r="N62">
        <v>12</v>
      </c>
      <c r="O62" t="s">
        <v>642</v>
      </c>
      <c r="P62">
        <v>12</v>
      </c>
      <c r="Q62">
        <v>4</v>
      </c>
      <c r="R62">
        <v>2</v>
      </c>
      <c r="S62">
        <v>8</v>
      </c>
      <c r="T62" t="s">
        <v>277</v>
      </c>
      <c r="U62" t="s">
        <v>278</v>
      </c>
      <c r="V62" t="s">
        <v>277</v>
      </c>
      <c r="W62" t="s">
        <v>278</v>
      </c>
      <c r="X62" t="s">
        <v>277</v>
      </c>
      <c r="Y62" t="s">
        <v>278</v>
      </c>
      <c r="Z62" t="s">
        <v>277</v>
      </c>
      <c r="AA62" t="s">
        <v>277</v>
      </c>
      <c r="AB62" t="s">
        <v>277</v>
      </c>
      <c r="AC62" t="s">
        <v>278</v>
      </c>
      <c r="AD62" t="s">
        <v>278</v>
      </c>
      <c r="AE62" t="s">
        <v>277</v>
      </c>
      <c r="AF62" t="s">
        <v>278</v>
      </c>
      <c r="AG62" t="s">
        <v>278</v>
      </c>
      <c r="AH62" t="s">
        <v>277</v>
      </c>
      <c r="AI62" t="s">
        <v>278</v>
      </c>
      <c r="AJ62">
        <v>75</v>
      </c>
      <c r="AK62" s="7">
        <v>468.08</v>
      </c>
      <c r="AL62" s="7">
        <v>702.13</v>
      </c>
      <c r="AM62" s="8">
        <v>702.13</v>
      </c>
      <c r="AN62" s="8">
        <v>489.36</v>
      </c>
      <c r="AO62">
        <v>68.08</v>
      </c>
      <c r="AP62" s="16"/>
      <c r="AQ62" s="16"/>
      <c r="AR62" s="16"/>
      <c r="AS62" s="16"/>
    </row>
    <row r="63" spans="1:45" x14ac:dyDescent="0.25">
      <c r="A63" t="s">
        <v>362</v>
      </c>
      <c r="B63" t="s">
        <v>639</v>
      </c>
      <c r="C63" s="12">
        <v>45089</v>
      </c>
      <c r="D63" t="s">
        <v>88</v>
      </c>
      <c r="E63">
        <v>15787236</v>
      </c>
      <c r="F63" t="s">
        <v>858</v>
      </c>
      <c r="G63">
        <v>97820200</v>
      </c>
      <c r="H63">
        <v>1000978677</v>
      </c>
      <c r="I63" t="s">
        <v>678</v>
      </c>
      <c r="J63" t="s">
        <v>859</v>
      </c>
      <c r="K63" s="9" t="s">
        <v>860</v>
      </c>
      <c r="L63">
        <v>7620</v>
      </c>
      <c r="M63" t="s">
        <v>861</v>
      </c>
      <c r="N63">
        <v>27</v>
      </c>
      <c r="O63" t="s">
        <v>641</v>
      </c>
      <c r="P63">
        <v>27</v>
      </c>
      <c r="Q63">
        <v>0</v>
      </c>
      <c r="R63">
        <v>3</v>
      </c>
      <c r="S63">
        <v>20</v>
      </c>
      <c r="T63" t="s">
        <v>277</v>
      </c>
      <c r="U63" t="s">
        <v>278</v>
      </c>
      <c r="V63" t="s">
        <v>278</v>
      </c>
      <c r="W63" t="s">
        <v>277</v>
      </c>
      <c r="X63" t="s">
        <v>277</v>
      </c>
      <c r="Y63" t="s">
        <v>278</v>
      </c>
      <c r="Z63" t="s">
        <v>277</v>
      </c>
      <c r="AA63" t="s">
        <v>277</v>
      </c>
      <c r="AB63" t="s">
        <v>278</v>
      </c>
      <c r="AC63" t="s">
        <v>277</v>
      </c>
      <c r="AD63" t="s">
        <v>278</v>
      </c>
      <c r="AE63" t="s">
        <v>277</v>
      </c>
      <c r="AF63" t="s">
        <v>278</v>
      </c>
      <c r="AG63" t="s">
        <v>277</v>
      </c>
      <c r="AH63" t="s">
        <v>278</v>
      </c>
      <c r="AI63" t="s">
        <v>278</v>
      </c>
      <c r="AJ63">
        <v>950</v>
      </c>
      <c r="AK63" s="7">
        <v>837.76</v>
      </c>
      <c r="AL63" s="7">
        <v>837.76</v>
      </c>
      <c r="AM63" s="8">
        <v>837.76</v>
      </c>
      <c r="AN63" s="8">
        <v>837.76</v>
      </c>
      <c r="AO63">
        <v>0</v>
      </c>
      <c r="AP63" s="16"/>
      <c r="AQ63" s="16"/>
      <c r="AR63" s="16"/>
      <c r="AS63" s="16"/>
    </row>
    <row r="64" spans="1:45" x14ac:dyDescent="0.25">
      <c r="A64" t="s">
        <v>363</v>
      </c>
      <c r="B64" t="s">
        <v>639</v>
      </c>
      <c r="C64" s="12">
        <v>45089</v>
      </c>
      <c r="D64" t="s">
        <v>862</v>
      </c>
      <c r="E64">
        <v>16335347</v>
      </c>
      <c r="F64" t="s">
        <v>863</v>
      </c>
      <c r="G64">
        <v>98442233</v>
      </c>
      <c r="H64">
        <v>1001081717</v>
      </c>
      <c r="I64" t="s">
        <v>253</v>
      </c>
      <c r="J64" t="s">
        <v>864</v>
      </c>
      <c r="K64" s="9" t="s">
        <v>865</v>
      </c>
      <c r="L64">
        <v>9990</v>
      </c>
      <c r="M64" t="s">
        <v>866</v>
      </c>
      <c r="N64">
        <v>26</v>
      </c>
      <c r="O64" t="s">
        <v>642</v>
      </c>
      <c r="P64">
        <v>54</v>
      </c>
      <c r="Q64">
        <v>4</v>
      </c>
      <c r="R64">
        <v>4</v>
      </c>
      <c r="S64">
        <v>26</v>
      </c>
      <c r="T64" t="s">
        <v>278</v>
      </c>
      <c r="U64" t="s">
        <v>277</v>
      </c>
      <c r="V64" t="s">
        <v>278</v>
      </c>
      <c r="W64" t="s">
        <v>277</v>
      </c>
      <c r="X64" t="s">
        <v>278</v>
      </c>
      <c r="Y64" t="s">
        <v>277</v>
      </c>
      <c r="Z64" t="s">
        <v>278</v>
      </c>
      <c r="AA64" t="s">
        <v>278</v>
      </c>
      <c r="AB64" t="s">
        <v>278</v>
      </c>
      <c r="AC64" t="s">
        <v>277</v>
      </c>
      <c r="AD64" t="s">
        <v>278</v>
      </c>
      <c r="AE64" t="s">
        <v>278</v>
      </c>
      <c r="AF64" t="s">
        <v>278</v>
      </c>
      <c r="AG64" t="s">
        <v>278</v>
      </c>
      <c r="AH64" t="s">
        <v>277</v>
      </c>
      <c r="AI64" t="s">
        <v>278</v>
      </c>
      <c r="AJ64">
        <v>500</v>
      </c>
      <c r="AK64" s="7">
        <v>582.98</v>
      </c>
      <c r="AL64" s="7">
        <v>723.4</v>
      </c>
      <c r="AM64" s="8">
        <v>787.23</v>
      </c>
      <c r="AN64" s="8">
        <v>582.98</v>
      </c>
      <c r="AO64">
        <v>97.87</v>
      </c>
      <c r="AP64" s="16"/>
      <c r="AQ64" s="16"/>
      <c r="AR64" s="16"/>
      <c r="AS64" s="16"/>
    </row>
    <row r="65" spans="1:45" x14ac:dyDescent="0.25">
      <c r="A65" t="s">
        <v>365</v>
      </c>
      <c r="B65" t="s">
        <v>639</v>
      </c>
      <c r="C65" s="12">
        <v>45089</v>
      </c>
      <c r="D65" t="s">
        <v>106</v>
      </c>
      <c r="E65">
        <v>16351938</v>
      </c>
      <c r="F65" t="s">
        <v>867</v>
      </c>
      <c r="G65">
        <v>75541800</v>
      </c>
      <c r="H65">
        <v>1001084698</v>
      </c>
      <c r="I65" t="s">
        <v>708</v>
      </c>
      <c r="J65" t="s">
        <v>868</v>
      </c>
      <c r="K65" s="9" t="s">
        <v>869</v>
      </c>
      <c r="L65">
        <v>6000</v>
      </c>
      <c r="M65" t="s">
        <v>713</v>
      </c>
      <c r="N65">
        <v>50</v>
      </c>
      <c r="O65" t="s">
        <v>870</v>
      </c>
      <c r="P65">
        <v>73</v>
      </c>
      <c r="Q65">
        <v>32</v>
      </c>
      <c r="R65">
        <v>18</v>
      </c>
      <c r="S65">
        <v>50</v>
      </c>
      <c r="T65" t="s">
        <v>278</v>
      </c>
      <c r="U65" t="s">
        <v>278</v>
      </c>
      <c r="V65" t="s">
        <v>278</v>
      </c>
      <c r="W65" t="s">
        <v>278</v>
      </c>
      <c r="X65" t="s">
        <v>278</v>
      </c>
      <c r="Y65" t="s">
        <v>278</v>
      </c>
      <c r="Z65" t="s">
        <v>277</v>
      </c>
      <c r="AA65" t="s">
        <v>277</v>
      </c>
      <c r="AB65" t="s">
        <v>277</v>
      </c>
      <c r="AC65" t="s">
        <v>278</v>
      </c>
      <c r="AD65" t="s">
        <v>278</v>
      </c>
      <c r="AE65" t="s">
        <v>277</v>
      </c>
      <c r="AF65" t="s">
        <v>278</v>
      </c>
      <c r="AG65" t="s">
        <v>278</v>
      </c>
      <c r="AH65" t="s">
        <v>278</v>
      </c>
      <c r="AI65" t="s">
        <v>278</v>
      </c>
      <c r="AJ65">
        <v>800</v>
      </c>
      <c r="AK65" s="7">
        <v>846.81</v>
      </c>
      <c r="AL65" s="7">
        <v>846.81</v>
      </c>
      <c r="AM65" s="8">
        <v>931.91</v>
      </c>
      <c r="AN65" s="8">
        <v>846.81</v>
      </c>
      <c r="AO65">
        <v>0</v>
      </c>
      <c r="AP65" s="16"/>
      <c r="AQ65" s="16"/>
      <c r="AR65" s="16"/>
      <c r="AS65" s="16"/>
    </row>
    <row r="66" spans="1:45" x14ac:dyDescent="0.25">
      <c r="A66" t="s">
        <v>367</v>
      </c>
      <c r="B66" t="s">
        <v>639</v>
      </c>
      <c r="C66" s="12">
        <v>45089</v>
      </c>
      <c r="D66" t="s">
        <v>871</v>
      </c>
      <c r="E66">
        <v>16739073</v>
      </c>
      <c r="F66" t="s">
        <v>872</v>
      </c>
      <c r="G66">
        <v>89362044</v>
      </c>
      <c r="H66">
        <v>1003518634</v>
      </c>
      <c r="I66" t="s">
        <v>678</v>
      </c>
      <c r="J66" t="s">
        <v>873</v>
      </c>
      <c r="K66" s="9" t="s">
        <v>874</v>
      </c>
      <c r="L66">
        <v>8000</v>
      </c>
      <c r="M66" t="s">
        <v>748</v>
      </c>
      <c r="N66">
        <v>20</v>
      </c>
      <c r="O66" t="s">
        <v>642</v>
      </c>
      <c r="P66">
        <v>160</v>
      </c>
      <c r="Q66">
        <v>4</v>
      </c>
      <c r="R66">
        <v>2</v>
      </c>
      <c r="S66">
        <v>8</v>
      </c>
      <c r="T66" t="s">
        <v>278</v>
      </c>
      <c r="U66" t="s">
        <v>278</v>
      </c>
      <c r="V66" t="s">
        <v>277</v>
      </c>
      <c r="W66" t="s">
        <v>278</v>
      </c>
      <c r="X66" t="s">
        <v>278</v>
      </c>
      <c r="Y66" t="s">
        <v>278</v>
      </c>
      <c r="Z66" t="s">
        <v>278</v>
      </c>
      <c r="AA66" t="s">
        <v>278</v>
      </c>
      <c r="AB66" t="s">
        <v>278</v>
      </c>
      <c r="AC66" t="s">
        <v>277</v>
      </c>
      <c r="AD66" t="s">
        <v>278</v>
      </c>
      <c r="AE66" t="s">
        <v>278</v>
      </c>
      <c r="AF66" t="s">
        <v>278</v>
      </c>
      <c r="AG66" t="s">
        <v>278</v>
      </c>
      <c r="AH66" t="s">
        <v>278</v>
      </c>
      <c r="AI66" t="s">
        <v>278</v>
      </c>
      <c r="AJ66">
        <v>600</v>
      </c>
      <c r="AK66" s="7">
        <v>808.51</v>
      </c>
      <c r="AL66" s="7">
        <v>808.51</v>
      </c>
      <c r="AM66" s="8">
        <v>787.23</v>
      </c>
      <c r="AN66" s="8">
        <v>808.51</v>
      </c>
      <c r="AO66">
        <v>0</v>
      </c>
      <c r="AP66" s="16"/>
      <c r="AQ66" s="16"/>
      <c r="AR66" s="16"/>
      <c r="AS66" s="16"/>
    </row>
    <row r="67" spans="1:45" x14ac:dyDescent="0.25">
      <c r="A67" t="s">
        <v>369</v>
      </c>
      <c r="B67" t="s">
        <v>639</v>
      </c>
      <c r="C67" s="12">
        <v>45089</v>
      </c>
      <c r="D67" t="s">
        <v>121</v>
      </c>
      <c r="E67">
        <v>16985104</v>
      </c>
      <c r="F67" t="s">
        <v>875</v>
      </c>
      <c r="G67">
        <v>49214000</v>
      </c>
      <c r="H67">
        <v>1001197729</v>
      </c>
      <c r="I67" t="s">
        <v>667</v>
      </c>
      <c r="J67" t="s">
        <v>876</v>
      </c>
      <c r="K67" s="9" t="s">
        <v>877</v>
      </c>
      <c r="L67">
        <v>3000</v>
      </c>
      <c r="M67" t="s">
        <v>878</v>
      </c>
      <c r="N67">
        <v>57</v>
      </c>
      <c r="O67" t="s">
        <v>642</v>
      </c>
      <c r="P67">
        <v>57</v>
      </c>
      <c r="Q67">
        <v>4</v>
      </c>
      <c r="R67">
        <v>8</v>
      </c>
      <c r="S67">
        <v>39</v>
      </c>
      <c r="T67" t="s">
        <v>278</v>
      </c>
      <c r="U67" t="s">
        <v>277</v>
      </c>
      <c r="V67" t="s">
        <v>278</v>
      </c>
      <c r="W67" t="s">
        <v>278</v>
      </c>
      <c r="X67" t="s">
        <v>278</v>
      </c>
      <c r="Y67" t="s">
        <v>278</v>
      </c>
      <c r="Z67" t="s">
        <v>278</v>
      </c>
      <c r="AA67" t="s">
        <v>278</v>
      </c>
      <c r="AB67" t="s">
        <v>278</v>
      </c>
      <c r="AC67" t="s">
        <v>277</v>
      </c>
      <c r="AD67" t="s">
        <v>278</v>
      </c>
      <c r="AE67" t="s">
        <v>278</v>
      </c>
      <c r="AF67" t="s">
        <v>278</v>
      </c>
      <c r="AG67" t="s">
        <v>278</v>
      </c>
      <c r="AH67" t="s">
        <v>278</v>
      </c>
      <c r="AI67" t="s">
        <v>278</v>
      </c>
      <c r="AJ67">
        <v>150</v>
      </c>
      <c r="AK67" s="7">
        <v>761.7</v>
      </c>
      <c r="AL67" s="7">
        <v>761.7</v>
      </c>
      <c r="AM67" s="8">
        <v>761.7</v>
      </c>
      <c r="AN67" s="8">
        <v>761.7</v>
      </c>
      <c r="AO67">
        <v>0</v>
      </c>
      <c r="AP67" s="16"/>
      <c r="AQ67" s="16"/>
      <c r="AR67" s="16"/>
      <c r="AS67" s="16"/>
    </row>
    <row r="68" spans="1:45" x14ac:dyDescent="0.25">
      <c r="A68" t="s">
        <v>370</v>
      </c>
      <c r="B68" t="s">
        <v>639</v>
      </c>
      <c r="C68" s="12">
        <v>45089</v>
      </c>
      <c r="D68" t="s">
        <v>77</v>
      </c>
      <c r="E68">
        <v>17021338</v>
      </c>
      <c r="F68" t="s">
        <v>879</v>
      </c>
      <c r="G68">
        <v>54859393</v>
      </c>
      <c r="H68">
        <v>1001206249</v>
      </c>
      <c r="I68" t="s">
        <v>254</v>
      </c>
      <c r="J68" t="s">
        <v>880</v>
      </c>
      <c r="K68" s="9" t="s">
        <v>881</v>
      </c>
      <c r="L68">
        <v>4800</v>
      </c>
      <c r="M68" t="s">
        <v>882</v>
      </c>
      <c r="N68">
        <v>70</v>
      </c>
      <c r="O68" t="s">
        <v>642</v>
      </c>
      <c r="P68">
        <v>70</v>
      </c>
      <c r="Q68">
        <v>4</v>
      </c>
      <c r="R68">
        <v>20</v>
      </c>
      <c r="S68">
        <v>70</v>
      </c>
      <c r="T68" t="s">
        <v>277</v>
      </c>
      <c r="U68" t="s">
        <v>277</v>
      </c>
      <c r="V68" t="s">
        <v>278</v>
      </c>
      <c r="W68" t="s">
        <v>277</v>
      </c>
      <c r="X68" t="s">
        <v>278</v>
      </c>
      <c r="Y68" t="s">
        <v>278</v>
      </c>
      <c r="Z68" t="s">
        <v>278</v>
      </c>
      <c r="AA68" t="s">
        <v>278</v>
      </c>
      <c r="AB68" t="s">
        <v>278</v>
      </c>
      <c r="AC68" t="s">
        <v>277</v>
      </c>
      <c r="AD68" t="s">
        <v>278</v>
      </c>
      <c r="AE68" t="s">
        <v>277</v>
      </c>
      <c r="AF68" t="s">
        <v>278</v>
      </c>
      <c r="AG68" t="s">
        <v>278</v>
      </c>
      <c r="AH68" t="s">
        <v>278</v>
      </c>
      <c r="AI68" t="s">
        <v>278</v>
      </c>
      <c r="AJ68">
        <v>1800</v>
      </c>
      <c r="AK68" s="7">
        <v>723.4</v>
      </c>
      <c r="AL68" s="7">
        <v>723.4</v>
      </c>
      <c r="AM68" s="8">
        <v>723.4</v>
      </c>
      <c r="AN68" s="8">
        <v>723.4</v>
      </c>
      <c r="AO68">
        <v>0</v>
      </c>
      <c r="AP68" s="16"/>
      <c r="AQ68" s="16"/>
      <c r="AR68" s="16"/>
      <c r="AS68" s="16"/>
    </row>
    <row r="69" spans="1:45" x14ac:dyDescent="0.25">
      <c r="A69" t="s">
        <v>371</v>
      </c>
      <c r="B69" t="s">
        <v>639</v>
      </c>
      <c r="C69" s="12">
        <v>45089</v>
      </c>
      <c r="D69" t="s">
        <v>373</v>
      </c>
      <c r="E69">
        <v>17423932</v>
      </c>
      <c r="F69" t="s">
        <v>883</v>
      </c>
      <c r="G69">
        <v>79887988</v>
      </c>
      <c r="H69">
        <v>1001284138</v>
      </c>
      <c r="I69" t="s">
        <v>708</v>
      </c>
      <c r="J69" t="s">
        <v>884</v>
      </c>
      <c r="K69" s="9" t="s">
        <v>885</v>
      </c>
      <c r="L69">
        <v>6760</v>
      </c>
      <c r="M69" t="s">
        <v>776</v>
      </c>
      <c r="N69">
        <v>94</v>
      </c>
      <c r="O69" t="s">
        <v>886</v>
      </c>
      <c r="P69">
        <v>94</v>
      </c>
      <c r="Q69">
        <v>15</v>
      </c>
      <c r="R69">
        <v>79</v>
      </c>
      <c r="S69">
        <v>94</v>
      </c>
      <c r="T69" t="s">
        <v>277</v>
      </c>
      <c r="U69" t="s">
        <v>278</v>
      </c>
      <c r="V69" t="s">
        <v>278</v>
      </c>
      <c r="W69" t="s">
        <v>278</v>
      </c>
      <c r="X69" t="s">
        <v>278</v>
      </c>
      <c r="Y69" t="s">
        <v>278</v>
      </c>
      <c r="Z69" t="s">
        <v>277</v>
      </c>
      <c r="AA69" t="s">
        <v>277</v>
      </c>
      <c r="AB69" t="s">
        <v>278</v>
      </c>
      <c r="AC69" t="s">
        <v>277</v>
      </c>
      <c r="AD69" t="s">
        <v>278</v>
      </c>
      <c r="AE69" t="s">
        <v>277</v>
      </c>
      <c r="AF69" t="s">
        <v>278</v>
      </c>
      <c r="AG69" t="s">
        <v>278</v>
      </c>
      <c r="AH69" t="s">
        <v>278</v>
      </c>
      <c r="AI69" t="s">
        <v>278</v>
      </c>
      <c r="AJ69">
        <v>2800</v>
      </c>
      <c r="AK69" s="7">
        <v>744.68</v>
      </c>
      <c r="AL69" s="7">
        <v>744.68</v>
      </c>
      <c r="AM69" s="8">
        <v>744.68</v>
      </c>
      <c r="AN69" s="8">
        <v>744.68</v>
      </c>
      <c r="AO69">
        <v>72.34</v>
      </c>
      <c r="AP69" s="16"/>
      <c r="AQ69" s="16"/>
      <c r="AR69" s="16"/>
      <c r="AS69" s="16"/>
    </row>
    <row r="70" spans="1:45" x14ac:dyDescent="0.25">
      <c r="A70" t="s">
        <v>374</v>
      </c>
      <c r="B70" t="s">
        <v>639</v>
      </c>
      <c r="C70" s="12">
        <v>45089</v>
      </c>
      <c r="D70" t="s">
        <v>59</v>
      </c>
      <c r="E70">
        <v>17535706</v>
      </c>
      <c r="F70" t="s">
        <v>887</v>
      </c>
      <c r="G70">
        <v>59918844</v>
      </c>
      <c r="H70">
        <v>1003237726</v>
      </c>
      <c r="I70" t="s">
        <v>254</v>
      </c>
      <c r="J70" t="s">
        <v>888</v>
      </c>
      <c r="K70" s="9" t="s">
        <v>889</v>
      </c>
      <c r="L70">
        <v>4581</v>
      </c>
      <c r="M70" t="s">
        <v>890</v>
      </c>
      <c r="N70">
        <v>40</v>
      </c>
      <c r="O70" t="s">
        <v>891</v>
      </c>
      <c r="P70">
        <v>80</v>
      </c>
      <c r="Q70">
        <v>4</v>
      </c>
      <c r="R70">
        <v>4</v>
      </c>
      <c r="S70">
        <v>8</v>
      </c>
      <c r="T70" t="s">
        <v>277</v>
      </c>
      <c r="U70" t="s">
        <v>278</v>
      </c>
      <c r="V70" t="s">
        <v>278</v>
      </c>
      <c r="W70" t="s">
        <v>278</v>
      </c>
      <c r="X70" t="s">
        <v>278</v>
      </c>
      <c r="Y70" t="s">
        <v>277</v>
      </c>
      <c r="Z70" t="s">
        <v>277</v>
      </c>
      <c r="AA70" t="s">
        <v>277</v>
      </c>
      <c r="AB70" t="s">
        <v>278</v>
      </c>
      <c r="AC70" t="s">
        <v>278</v>
      </c>
      <c r="AD70" t="s">
        <v>278</v>
      </c>
      <c r="AE70" t="s">
        <v>278</v>
      </c>
      <c r="AF70" t="s">
        <v>277</v>
      </c>
      <c r="AG70" t="s">
        <v>278</v>
      </c>
      <c r="AH70" t="s">
        <v>278</v>
      </c>
      <c r="AI70" t="s">
        <v>277</v>
      </c>
      <c r="AJ70">
        <v>10000</v>
      </c>
      <c r="AK70" s="7">
        <v>591.49</v>
      </c>
      <c r="AL70" s="7">
        <v>591.49</v>
      </c>
      <c r="AM70" s="8">
        <v>591.49</v>
      </c>
      <c r="AN70" s="8">
        <v>591.49</v>
      </c>
      <c r="AO70">
        <v>0</v>
      </c>
      <c r="AP70" s="16"/>
      <c r="AQ70" s="16"/>
      <c r="AR70" s="16"/>
      <c r="AS70" s="16"/>
    </row>
    <row r="71" spans="1:45" x14ac:dyDescent="0.25">
      <c r="A71" t="s">
        <v>375</v>
      </c>
      <c r="B71" t="s">
        <v>639</v>
      </c>
      <c r="C71" s="12">
        <v>45089</v>
      </c>
      <c r="D71" t="s">
        <v>103</v>
      </c>
      <c r="E71">
        <v>18203928</v>
      </c>
      <c r="F71" t="s">
        <v>892</v>
      </c>
      <c r="G71">
        <v>76202100</v>
      </c>
      <c r="H71">
        <v>1000689263</v>
      </c>
      <c r="I71" t="s">
        <v>708</v>
      </c>
      <c r="J71" t="s">
        <v>893</v>
      </c>
      <c r="K71" s="9" t="s">
        <v>894</v>
      </c>
      <c r="L71">
        <v>7000</v>
      </c>
      <c r="M71" t="s">
        <v>761</v>
      </c>
      <c r="N71">
        <v>60</v>
      </c>
      <c r="O71" t="s">
        <v>895</v>
      </c>
      <c r="P71">
        <v>60</v>
      </c>
      <c r="Q71">
        <v>6</v>
      </c>
      <c r="R71">
        <v>10</v>
      </c>
      <c r="S71">
        <v>60</v>
      </c>
      <c r="T71" t="s">
        <v>278</v>
      </c>
      <c r="U71" t="s">
        <v>278</v>
      </c>
      <c r="V71" t="s">
        <v>278</v>
      </c>
      <c r="W71" t="s">
        <v>278</v>
      </c>
      <c r="X71" t="s">
        <v>278</v>
      </c>
      <c r="Y71" t="s">
        <v>278</v>
      </c>
      <c r="Z71" t="s">
        <v>278</v>
      </c>
      <c r="AA71" t="s">
        <v>278</v>
      </c>
      <c r="AB71" t="s">
        <v>278</v>
      </c>
      <c r="AC71" t="s">
        <v>277</v>
      </c>
      <c r="AD71" t="s">
        <v>278</v>
      </c>
      <c r="AE71" t="s">
        <v>277</v>
      </c>
      <c r="AF71" t="s">
        <v>278</v>
      </c>
      <c r="AG71" t="s">
        <v>278</v>
      </c>
      <c r="AH71" t="s">
        <v>278</v>
      </c>
      <c r="AI71" t="s">
        <v>278</v>
      </c>
      <c r="AJ71">
        <v>1500</v>
      </c>
      <c r="AK71" s="7">
        <v>553.19000000000005</v>
      </c>
      <c r="AL71" s="7">
        <v>553.19000000000005</v>
      </c>
      <c r="AM71" s="8">
        <v>553.19000000000005</v>
      </c>
      <c r="AN71" s="8">
        <v>553.19000000000005</v>
      </c>
      <c r="AO71">
        <v>85.1</v>
      </c>
      <c r="AP71" s="16"/>
      <c r="AQ71" s="16"/>
      <c r="AR71" s="16"/>
      <c r="AS71" s="16"/>
    </row>
    <row r="72" spans="1:45" x14ac:dyDescent="0.25">
      <c r="A72" t="s">
        <v>377</v>
      </c>
      <c r="B72" t="s">
        <v>639</v>
      </c>
      <c r="C72" s="12">
        <v>45089</v>
      </c>
      <c r="D72" t="s">
        <v>115</v>
      </c>
      <c r="E72">
        <v>18450372</v>
      </c>
      <c r="F72" t="s">
        <v>896</v>
      </c>
      <c r="G72">
        <v>76436700</v>
      </c>
      <c r="H72">
        <v>1003433312</v>
      </c>
      <c r="I72" t="s">
        <v>708</v>
      </c>
      <c r="J72" t="s">
        <v>897</v>
      </c>
      <c r="K72" s="9" t="s">
        <v>898</v>
      </c>
      <c r="L72">
        <v>7100</v>
      </c>
      <c r="M72" t="s">
        <v>710</v>
      </c>
      <c r="N72">
        <v>137</v>
      </c>
      <c r="O72" t="s">
        <v>642</v>
      </c>
      <c r="P72">
        <v>137</v>
      </c>
      <c r="Q72">
        <v>2</v>
      </c>
      <c r="R72">
        <v>8</v>
      </c>
      <c r="S72">
        <v>137</v>
      </c>
      <c r="T72" t="s">
        <v>278</v>
      </c>
      <c r="U72" t="s">
        <v>277</v>
      </c>
      <c r="V72" t="s">
        <v>278</v>
      </c>
      <c r="W72" t="s">
        <v>277</v>
      </c>
      <c r="X72" t="s">
        <v>278</v>
      </c>
      <c r="Y72" t="s">
        <v>278</v>
      </c>
      <c r="Z72" t="s">
        <v>278</v>
      </c>
      <c r="AA72" t="s">
        <v>278</v>
      </c>
      <c r="AB72" t="s">
        <v>278</v>
      </c>
      <c r="AC72" t="s">
        <v>277</v>
      </c>
      <c r="AD72" t="s">
        <v>278</v>
      </c>
      <c r="AE72" t="s">
        <v>277</v>
      </c>
      <c r="AF72" t="s">
        <v>278</v>
      </c>
      <c r="AG72" t="s">
        <v>278</v>
      </c>
      <c r="AH72" t="s">
        <v>278</v>
      </c>
      <c r="AI72" t="s">
        <v>278</v>
      </c>
      <c r="AJ72">
        <v>1200</v>
      </c>
      <c r="AK72" s="7">
        <v>663.83</v>
      </c>
      <c r="AL72" s="7">
        <v>663.83</v>
      </c>
      <c r="AM72" s="8">
        <v>663.83</v>
      </c>
      <c r="AN72" s="8">
        <v>663.83</v>
      </c>
      <c r="AO72">
        <v>0</v>
      </c>
      <c r="AP72" s="16"/>
      <c r="AQ72" s="16"/>
      <c r="AR72" s="16"/>
      <c r="AS72" s="16"/>
    </row>
    <row r="73" spans="1:45" x14ac:dyDescent="0.25">
      <c r="A73" t="s">
        <v>379</v>
      </c>
      <c r="B73" t="s">
        <v>639</v>
      </c>
      <c r="C73" s="12">
        <v>45089</v>
      </c>
      <c r="D73" t="s">
        <v>61</v>
      </c>
      <c r="E73">
        <v>19476502</v>
      </c>
      <c r="F73" t="s">
        <v>899</v>
      </c>
      <c r="G73">
        <v>33298050</v>
      </c>
      <c r="H73">
        <v>1012280463</v>
      </c>
      <c r="I73" t="s">
        <v>667</v>
      </c>
      <c r="J73" t="s">
        <v>900</v>
      </c>
      <c r="K73" s="9" t="s">
        <v>901</v>
      </c>
      <c r="L73">
        <v>1704</v>
      </c>
      <c r="M73" t="s">
        <v>691</v>
      </c>
      <c r="N73">
        <v>40</v>
      </c>
      <c r="O73" t="s">
        <v>642</v>
      </c>
      <c r="P73">
        <v>102</v>
      </c>
      <c r="Q73">
        <v>30</v>
      </c>
      <c r="R73">
        <v>10</v>
      </c>
      <c r="S73">
        <v>16</v>
      </c>
      <c r="T73" t="s">
        <v>278</v>
      </c>
      <c r="U73" t="s">
        <v>278</v>
      </c>
      <c r="V73" t="s">
        <v>277</v>
      </c>
      <c r="W73" t="s">
        <v>278</v>
      </c>
      <c r="X73" t="s">
        <v>278</v>
      </c>
      <c r="Y73" t="s">
        <v>278</v>
      </c>
      <c r="Z73" t="s">
        <v>277</v>
      </c>
      <c r="AA73" t="s">
        <v>277</v>
      </c>
      <c r="AB73" t="s">
        <v>278</v>
      </c>
      <c r="AC73" t="s">
        <v>278</v>
      </c>
      <c r="AD73" t="s">
        <v>278</v>
      </c>
      <c r="AE73" t="s">
        <v>278</v>
      </c>
      <c r="AF73" t="s">
        <v>278</v>
      </c>
      <c r="AG73" t="s">
        <v>278</v>
      </c>
      <c r="AH73" t="s">
        <v>278</v>
      </c>
      <c r="AI73" t="s">
        <v>277</v>
      </c>
      <c r="AJ73">
        <v>50</v>
      </c>
      <c r="AK73" s="7">
        <v>889.36</v>
      </c>
      <c r="AL73" s="7">
        <v>889.36</v>
      </c>
      <c r="AM73" s="8">
        <v>889.36</v>
      </c>
      <c r="AN73" s="8">
        <v>889.36</v>
      </c>
      <c r="AO73">
        <v>0</v>
      </c>
      <c r="AP73" s="16"/>
      <c r="AQ73" s="16"/>
      <c r="AR73" s="16"/>
      <c r="AS73" s="16"/>
    </row>
    <row r="74" spans="1:45" x14ac:dyDescent="0.25">
      <c r="A74" t="s">
        <v>381</v>
      </c>
      <c r="B74" t="s">
        <v>639</v>
      </c>
      <c r="C74" s="12">
        <v>45089</v>
      </c>
      <c r="D74" t="s">
        <v>118</v>
      </c>
      <c r="E74">
        <v>19810305</v>
      </c>
      <c r="F74" t="s">
        <v>902</v>
      </c>
      <c r="G74">
        <v>74751970</v>
      </c>
      <c r="H74">
        <v>1003995149</v>
      </c>
      <c r="I74" t="s">
        <v>708</v>
      </c>
      <c r="J74" t="s">
        <v>903</v>
      </c>
      <c r="K74" s="9" t="s">
        <v>904</v>
      </c>
      <c r="L74">
        <v>6780</v>
      </c>
      <c r="M74" t="s">
        <v>905</v>
      </c>
      <c r="N74">
        <v>100</v>
      </c>
      <c r="O74" t="s">
        <v>906</v>
      </c>
      <c r="P74">
        <v>100</v>
      </c>
      <c r="Q74">
        <v>53</v>
      </c>
      <c r="R74">
        <v>47</v>
      </c>
      <c r="S74">
        <v>100</v>
      </c>
      <c r="T74" t="s">
        <v>277</v>
      </c>
      <c r="U74" t="s">
        <v>278</v>
      </c>
      <c r="V74" t="s">
        <v>278</v>
      </c>
      <c r="W74" t="s">
        <v>277</v>
      </c>
      <c r="X74" t="s">
        <v>278</v>
      </c>
      <c r="Y74" t="s">
        <v>278</v>
      </c>
      <c r="Z74" t="s">
        <v>278</v>
      </c>
      <c r="AA74" t="s">
        <v>278</v>
      </c>
      <c r="AB74" t="s">
        <v>278</v>
      </c>
      <c r="AC74" t="s">
        <v>277</v>
      </c>
      <c r="AD74" t="s">
        <v>277</v>
      </c>
      <c r="AE74" t="s">
        <v>278</v>
      </c>
      <c r="AF74" t="s">
        <v>278</v>
      </c>
      <c r="AG74" t="s">
        <v>278</v>
      </c>
      <c r="AH74" t="s">
        <v>278</v>
      </c>
      <c r="AI74" t="s">
        <v>277</v>
      </c>
      <c r="AJ74">
        <v>800</v>
      </c>
      <c r="AK74" s="7">
        <v>620.41999999999996</v>
      </c>
      <c r="AL74" s="7">
        <v>620.41999999999996</v>
      </c>
      <c r="AM74" s="8">
        <v>850.21</v>
      </c>
      <c r="AN74" s="8">
        <v>620.41999999999996</v>
      </c>
      <c r="AO74">
        <v>0</v>
      </c>
      <c r="AP74" s="16"/>
      <c r="AQ74" s="16"/>
      <c r="AR74" s="16"/>
      <c r="AS74" s="16"/>
    </row>
    <row r="75" spans="1:45" x14ac:dyDescent="0.25">
      <c r="A75" t="s">
        <v>382</v>
      </c>
      <c r="B75" t="s">
        <v>639</v>
      </c>
      <c r="C75" s="12">
        <v>45089</v>
      </c>
      <c r="D75" t="s">
        <v>907</v>
      </c>
      <c r="E75">
        <v>39023695</v>
      </c>
      <c r="F75" t="s">
        <v>908</v>
      </c>
      <c r="G75">
        <v>45891711</v>
      </c>
      <c r="H75">
        <v>1022943134</v>
      </c>
      <c r="I75" t="s">
        <v>667</v>
      </c>
      <c r="J75" t="s">
        <v>909</v>
      </c>
      <c r="K75" s="9" t="s">
        <v>910</v>
      </c>
      <c r="L75">
        <v>2950</v>
      </c>
      <c r="M75" t="s">
        <v>911</v>
      </c>
      <c r="N75">
        <v>120</v>
      </c>
      <c r="O75" t="s">
        <v>912</v>
      </c>
      <c r="P75">
        <v>120</v>
      </c>
      <c r="Q75">
        <v>15</v>
      </c>
      <c r="R75">
        <v>6</v>
      </c>
      <c r="S75">
        <v>100</v>
      </c>
      <c r="T75" t="s">
        <v>277</v>
      </c>
      <c r="U75" t="s">
        <v>278</v>
      </c>
      <c r="V75" t="s">
        <v>278</v>
      </c>
      <c r="W75" t="s">
        <v>278</v>
      </c>
      <c r="X75" t="s">
        <v>278</v>
      </c>
      <c r="Y75" t="s">
        <v>278</v>
      </c>
      <c r="Z75" t="s">
        <v>278</v>
      </c>
      <c r="AA75" t="s">
        <v>278</v>
      </c>
      <c r="AB75" t="s">
        <v>278</v>
      </c>
      <c r="AC75" t="s">
        <v>278</v>
      </c>
      <c r="AD75" t="s">
        <v>278</v>
      </c>
      <c r="AE75" t="s">
        <v>278</v>
      </c>
      <c r="AF75" t="s">
        <v>278</v>
      </c>
      <c r="AG75" t="s">
        <v>277</v>
      </c>
      <c r="AH75" t="s">
        <v>277</v>
      </c>
      <c r="AI75" t="s">
        <v>278</v>
      </c>
      <c r="AJ75">
        <v>600</v>
      </c>
      <c r="AK75" s="7">
        <v>637.44000000000005</v>
      </c>
      <c r="AL75" s="7">
        <v>680</v>
      </c>
      <c r="AM75" s="8">
        <v>680</v>
      </c>
      <c r="AN75" s="8">
        <v>637.44000000000005</v>
      </c>
      <c r="AO75">
        <v>135.12</v>
      </c>
      <c r="AP75" s="16"/>
      <c r="AQ75" s="16"/>
      <c r="AR75" s="16"/>
      <c r="AS75" s="16"/>
    </row>
    <row r="76" spans="1:45" x14ac:dyDescent="0.25">
      <c r="A76" t="s">
        <v>384</v>
      </c>
      <c r="B76" t="s">
        <v>639</v>
      </c>
      <c r="C76" s="12">
        <v>45089</v>
      </c>
      <c r="D76" t="s">
        <v>913</v>
      </c>
      <c r="E76">
        <v>20349344</v>
      </c>
      <c r="F76" t="s">
        <v>914</v>
      </c>
      <c r="G76">
        <v>86414333</v>
      </c>
      <c r="H76">
        <v>1002618031</v>
      </c>
      <c r="I76" t="s">
        <v>678</v>
      </c>
      <c r="J76" t="s">
        <v>915</v>
      </c>
      <c r="K76" s="9" t="s">
        <v>916</v>
      </c>
      <c r="L76">
        <v>8900</v>
      </c>
      <c r="M76" t="s">
        <v>917</v>
      </c>
      <c r="N76">
        <v>64</v>
      </c>
      <c r="O76" t="s">
        <v>918</v>
      </c>
      <c r="P76">
        <v>64</v>
      </c>
      <c r="Q76">
        <v>64</v>
      </c>
      <c r="R76">
        <v>0</v>
      </c>
      <c r="S76">
        <v>64</v>
      </c>
      <c r="T76" t="s">
        <v>278</v>
      </c>
      <c r="U76" t="s">
        <v>278</v>
      </c>
      <c r="V76" t="s">
        <v>277</v>
      </c>
      <c r="W76" t="s">
        <v>277</v>
      </c>
      <c r="X76" t="s">
        <v>278</v>
      </c>
      <c r="Y76" t="s">
        <v>278</v>
      </c>
      <c r="Z76" t="s">
        <v>278</v>
      </c>
      <c r="AA76" t="s">
        <v>278</v>
      </c>
      <c r="AB76" t="s">
        <v>278</v>
      </c>
      <c r="AC76" t="s">
        <v>277</v>
      </c>
      <c r="AD76" t="s">
        <v>278</v>
      </c>
      <c r="AE76" t="s">
        <v>277</v>
      </c>
      <c r="AF76" t="s">
        <v>278</v>
      </c>
      <c r="AG76" t="s">
        <v>278</v>
      </c>
      <c r="AH76" t="s">
        <v>278</v>
      </c>
      <c r="AI76" t="s">
        <v>278</v>
      </c>
      <c r="AJ76">
        <v>210</v>
      </c>
      <c r="AK76" s="7">
        <v>1063.83</v>
      </c>
      <c r="AL76" s="7">
        <v>1063.83</v>
      </c>
      <c r="AM76" s="8">
        <v>1063.83</v>
      </c>
      <c r="AN76" s="8">
        <v>1063.83</v>
      </c>
      <c r="AO76">
        <v>0</v>
      </c>
      <c r="AP76" s="16"/>
      <c r="AQ76" s="16"/>
      <c r="AR76" s="16"/>
      <c r="AS76" s="16"/>
    </row>
    <row r="77" spans="1:45" x14ac:dyDescent="0.25">
      <c r="A77" t="s">
        <v>385</v>
      </c>
      <c r="B77" t="s">
        <v>639</v>
      </c>
      <c r="C77" s="12">
        <v>45089</v>
      </c>
      <c r="D77" t="s">
        <v>194</v>
      </c>
      <c r="E77">
        <v>20606231</v>
      </c>
      <c r="F77" t="s">
        <v>919</v>
      </c>
      <c r="G77">
        <v>86544744</v>
      </c>
      <c r="H77">
        <v>1004402596</v>
      </c>
      <c r="I77" t="s">
        <v>678</v>
      </c>
      <c r="J77" t="s">
        <v>920</v>
      </c>
      <c r="K77" s="9" t="s">
        <v>921</v>
      </c>
      <c r="L77">
        <v>8300</v>
      </c>
      <c r="M77" t="s">
        <v>922</v>
      </c>
      <c r="N77">
        <v>40</v>
      </c>
      <c r="O77" t="s">
        <v>923</v>
      </c>
      <c r="P77">
        <v>40</v>
      </c>
      <c r="Q77">
        <v>0</v>
      </c>
      <c r="R77">
        <v>20</v>
      </c>
      <c r="S77">
        <v>40</v>
      </c>
      <c r="T77" t="s">
        <v>278</v>
      </c>
      <c r="U77" t="s">
        <v>278</v>
      </c>
      <c r="V77" t="s">
        <v>278</v>
      </c>
      <c r="W77" t="s">
        <v>277</v>
      </c>
      <c r="X77" t="s">
        <v>278</v>
      </c>
      <c r="Y77" t="s">
        <v>278</v>
      </c>
      <c r="Z77" t="s">
        <v>278</v>
      </c>
      <c r="AA77" t="s">
        <v>278</v>
      </c>
      <c r="AB77" t="s">
        <v>278</v>
      </c>
      <c r="AC77" t="s">
        <v>277</v>
      </c>
      <c r="AD77" t="s">
        <v>278</v>
      </c>
      <c r="AE77" t="s">
        <v>277</v>
      </c>
      <c r="AF77" t="s">
        <v>278</v>
      </c>
      <c r="AG77" t="s">
        <v>278</v>
      </c>
      <c r="AH77" t="s">
        <v>278</v>
      </c>
      <c r="AI77" t="s">
        <v>278</v>
      </c>
      <c r="AJ77">
        <v>612</v>
      </c>
      <c r="AK77" s="7">
        <v>712.76</v>
      </c>
      <c r="AL77" s="7">
        <v>760.64</v>
      </c>
      <c r="AM77" s="8">
        <v>760.64</v>
      </c>
      <c r="AN77" s="8">
        <v>760.64</v>
      </c>
      <c r="AO77">
        <v>0</v>
      </c>
      <c r="AP77" s="16"/>
      <c r="AQ77" s="16"/>
      <c r="AR77" s="16"/>
      <c r="AS77" s="16"/>
    </row>
    <row r="78" spans="1:45" x14ac:dyDescent="0.25">
      <c r="A78" t="s">
        <v>386</v>
      </c>
      <c r="B78" t="s">
        <v>639</v>
      </c>
      <c r="C78" s="12">
        <v>45089</v>
      </c>
      <c r="D78" t="s">
        <v>85</v>
      </c>
      <c r="E78">
        <v>75962118</v>
      </c>
      <c r="F78" t="s">
        <v>924</v>
      </c>
      <c r="G78">
        <v>66119693</v>
      </c>
      <c r="H78">
        <v>1002476304</v>
      </c>
      <c r="I78" t="s">
        <v>708</v>
      </c>
      <c r="J78" t="s">
        <v>621</v>
      </c>
      <c r="K78" s="9" t="s">
        <v>925</v>
      </c>
      <c r="L78">
        <v>5000</v>
      </c>
      <c r="M78" t="s">
        <v>926</v>
      </c>
      <c r="N78">
        <v>74</v>
      </c>
      <c r="O78" t="s">
        <v>641</v>
      </c>
      <c r="P78">
        <v>74</v>
      </c>
      <c r="Q78">
        <v>0</v>
      </c>
      <c r="R78">
        <v>74</v>
      </c>
      <c r="S78">
        <v>74</v>
      </c>
      <c r="T78" t="s">
        <v>278</v>
      </c>
      <c r="U78" t="s">
        <v>278</v>
      </c>
      <c r="V78" t="s">
        <v>278</v>
      </c>
      <c r="W78" t="s">
        <v>277</v>
      </c>
      <c r="X78" t="s">
        <v>278</v>
      </c>
      <c r="Y78" t="s">
        <v>278</v>
      </c>
      <c r="Z78" t="s">
        <v>277</v>
      </c>
      <c r="AA78" t="s">
        <v>277</v>
      </c>
      <c r="AB78" t="s">
        <v>278</v>
      </c>
      <c r="AC78" t="s">
        <v>277</v>
      </c>
      <c r="AD78" t="s">
        <v>278</v>
      </c>
      <c r="AE78" t="s">
        <v>277</v>
      </c>
      <c r="AF78" t="s">
        <v>278</v>
      </c>
      <c r="AG78" t="s">
        <v>278</v>
      </c>
      <c r="AH78" t="s">
        <v>277</v>
      </c>
      <c r="AI78" t="s">
        <v>278</v>
      </c>
      <c r="AJ78">
        <v>100</v>
      </c>
      <c r="AK78" s="7">
        <v>617.02</v>
      </c>
      <c r="AL78" s="7">
        <v>617.02</v>
      </c>
      <c r="AM78" s="8">
        <v>617.02</v>
      </c>
      <c r="AN78" s="8">
        <v>617.02</v>
      </c>
      <c r="AO78">
        <v>0</v>
      </c>
      <c r="AP78" s="16"/>
      <c r="AQ78" s="16"/>
      <c r="AR78" s="16"/>
      <c r="AS78" s="16"/>
    </row>
    <row r="79" spans="1:45" x14ac:dyDescent="0.25">
      <c r="A79" t="s">
        <v>388</v>
      </c>
      <c r="B79" t="s">
        <v>639</v>
      </c>
      <c r="C79" s="12">
        <v>45089</v>
      </c>
      <c r="D79" t="s">
        <v>113</v>
      </c>
      <c r="E79">
        <v>30494296</v>
      </c>
      <c r="F79" t="s">
        <v>927</v>
      </c>
      <c r="G79">
        <v>66117745</v>
      </c>
      <c r="H79">
        <v>1013178387</v>
      </c>
      <c r="I79" t="s">
        <v>708</v>
      </c>
      <c r="J79" t="s">
        <v>621</v>
      </c>
      <c r="K79" s="9" t="s">
        <v>928</v>
      </c>
      <c r="L79">
        <v>5500</v>
      </c>
      <c r="M79" t="s">
        <v>929</v>
      </c>
      <c r="N79">
        <v>103</v>
      </c>
      <c r="O79" t="s">
        <v>641</v>
      </c>
      <c r="P79">
        <v>103</v>
      </c>
      <c r="Q79">
        <v>0</v>
      </c>
      <c r="R79">
        <v>103</v>
      </c>
      <c r="S79">
        <v>103</v>
      </c>
      <c r="T79" t="s">
        <v>278</v>
      </c>
      <c r="U79" t="s">
        <v>278</v>
      </c>
      <c r="V79" t="s">
        <v>278</v>
      </c>
      <c r="W79" t="s">
        <v>278</v>
      </c>
      <c r="X79" t="s">
        <v>278</v>
      </c>
      <c r="Y79" t="s">
        <v>278</v>
      </c>
      <c r="Z79" t="s">
        <v>278</v>
      </c>
      <c r="AA79" t="s">
        <v>278</v>
      </c>
      <c r="AB79" t="s">
        <v>278</v>
      </c>
      <c r="AC79" t="s">
        <v>277</v>
      </c>
      <c r="AD79" t="s">
        <v>278</v>
      </c>
      <c r="AE79" t="s">
        <v>277</v>
      </c>
      <c r="AF79" t="s">
        <v>278</v>
      </c>
      <c r="AG79" t="s">
        <v>278</v>
      </c>
      <c r="AH79" t="s">
        <v>277</v>
      </c>
      <c r="AI79" t="s">
        <v>278</v>
      </c>
      <c r="AJ79">
        <v>100</v>
      </c>
      <c r="AK79" s="7">
        <v>659.57</v>
      </c>
      <c r="AL79" s="7">
        <v>659.57</v>
      </c>
      <c r="AM79" s="8">
        <v>659.57</v>
      </c>
      <c r="AN79" s="8">
        <v>659.57</v>
      </c>
      <c r="AO79">
        <v>0</v>
      </c>
      <c r="AP79" s="16"/>
      <c r="AQ79" s="16"/>
      <c r="AR79" s="16"/>
      <c r="AS79" s="16"/>
    </row>
    <row r="80" spans="1:45" x14ac:dyDescent="0.25">
      <c r="A80" t="s">
        <v>389</v>
      </c>
      <c r="B80" t="s">
        <v>639</v>
      </c>
      <c r="C80" s="12">
        <v>45089</v>
      </c>
      <c r="D80" t="s">
        <v>179</v>
      </c>
      <c r="E80">
        <v>26257689</v>
      </c>
      <c r="F80" t="s">
        <v>930</v>
      </c>
      <c r="G80">
        <v>66117745</v>
      </c>
      <c r="H80">
        <v>1003154237</v>
      </c>
      <c r="I80" t="s">
        <v>708</v>
      </c>
      <c r="J80" t="s">
        <v>621</v>
      </c>
      <c r="K80" s="9" t="s">
        <v>931</v>
      </c>
      <c r="L80">
        <v>5000</v>
      </c>
      <c r="M80" t="s">
        <v>926</v>
      </c>
      <c r="N80">
        <v>68</v>
      </c>
      <c r="O80" t="s">
        <v>641</v>
      </c>
      <c r="P80">
        <v>68</v>
      </c>
      <c r="Q80">
        <v>0</v>
      </c>
      <c r="R80">
        <v>68</v>
      </c>
      <c r="S80">
        <v>68</v>
      </c>
      <c r="T80" t="s">
        <v>278</v>
      </c>
      <c r="U80" t="s">
        <v>278</v>
      </c>
      <c r="V80" t="s">
        <v>278</v>
      </c>
      <c r="W80" t="s">
        <v>277</v>
      </c>
      <c r="X80" t="s">
        <v>278</v>
      </c>
      <c r="Y80" t="s">
        <v>278</v>
      </c>
      <c r="Z80" t="s">
        <v>278</v>
      </c>
      <c r="AA80" t="s">
        <v>278</v>
      </c>
      <c r="AB80" t="s">
        <v>278</v>
      </c>
      <c r="AC80" t="s">
        <v>277</v>
      </c>
      <c r="AD80" t="s">
        <v>278</v>
      </c>
      <c r="AE80" t="s">
        <v>277</v>
      </c>
      <c r="AF80" t="s">
        <v>278</v>
      </c>
      <c r="AG80" t="s">
        <v>278</v>
      </c>
      <c r="AH80" t="s">
        <v>277</v>
      </c>
      <c r="AI80" t="s">
        <v>277</v>
      </c>
      <c r="AJ80">
        <v>100</v>
      </c>
      <c r="AK80" s="7">
        <v>723.4</v>
      </c>
      <c r="AL80" s="7">
        <v>723.4</v>
      </c>
      <c r="AM80" s="8">
        <v>723.4</v>
      </c>
      <c r="AN80" s="8">
        <v>723.4</v>
      </c>
      <c r="AO80">
        <v>0</v>
      </c>
      <c r="AP80" s="16"/>
      <c r="AQ80" s="16"/>
      <c r="AR80" s="16"/>
      <c r="AS80" s="16"/>
    </row>
    <row r="81" spans="1:46" x14ac:dyDescent="0.25">
      <c r="A81" t="s">
        <v>390</v>
      </c>
      <c r="B81" t="s">
        <v>639</v>
      </c>
      <c r="C81" s="12">
        <v>45089</v>
      </c>
      <c r="D81" t="s">
        <v>91</v>
      </c>
      <c r="E81">
        <v>33144903</v>
      </c>
      <c r="F81" t="s">
        <v>932</v>
      </c>
      <c r="G81">
        <v>75521200</v>
      </c>
      <c r="H81">
        <v>1016271418</v>
      </c>
      <c r="I81" t="s">
        <v>708</v>
      </c>
      <c r="J81" t="s">
        <v>621</v>
      </c>
      <c r="K81" s="9" t="s">
        <v>933</v>
      </c>
      <c r="L81">
        <v>6000</v>
      </c>
      <c r="M81" t="s">
        <v>713</v>
      </c>
      <c r="N81">
        <v>87</v>
      </c>
      <c r="O81" t="s">
        <v>641</v>
      </c>
      <c r="P81">
        <v>87</v>
      </c>
      <c r="Q81">
        <v>6</v>
      </c>
      <c r="R81">
        <v>81</v>
      </c>
      <c r="S81">
        <v>87</v>
      </c>
      <c r="T81" t="s">
        <v>278</v>
      </c>
      <c r="U81" t="s">
        <v>278</v>
      </c>
      <c r="V81" t="s">
        <v>277</v>
      </c>
      <c r="W81" t="s">
        <v>277</v>
      </c>
      <c r="X81" t="s">
        <v>277</v>
      </c>
      <c r="Y81" t="s">
        <v>278</v>
      </c>
      <c r="Z81" t="s">
        <v>277</v>
      </c>
      <c r="AA81" t="s">
        <v>277</v>
      </c>
      <c r="AB81" t="s">
        <v>278</v>
      </c>
      <c r="AC81" t="s">
        <v>277</v>
      </c>
      <c r="AD81" t="s">
        <v>278</v>
      </c>
      <c r="AE81" t="s">
        <v>277</v>
      </c>
      <c r="AF81" t="s">
        <v>278</v>
      </c>
      <c r="AG81" t="s">
        <v>278</v>
      </c>
      <c r="AH81" t="s">
        <v>277</v>
      </c>
      <c r="AI81" t="s">
        <v>277</v>
      </c>
      <c r="AJ81">
        <v>100</v>
      </c>
      <c r="AK81" s="7">
        <v>621.27</v>
      </c>
      <c r="AL81" s="7">
        <v>621.27</v>
      </c>
      <c r="AM81" s="8">
        <v>621.27</v>
      </c>
      <c r="AN81" s="8">
        <v>621.27</v>
      </c>
      <c r="AO81">
        <v>0</v>
      </c>
      <c r="AP81" s="16"/>
      <c r="AQ81" s="16"/>
      <c r="AR81" s="16"/>
      <c r="AS81" s="16"/>
    </row>
    <row r="82" spans="1:46" x14ac:dyDescent="0.25">
      <c r="A82" t="s">
        <v>392</v>
      </c>
      <c r="B82" t="s">
        <v>639</v>
      </c>
      <c r="C82" s="12">
        <v>45089</v>
      </c>
      <c r="D82" t="s">
        <v>71</v>
      </c>
      <c r="E82">
        <v>19065995</v>
      </c>
      <c r="F82" t="s">
        <v>934</v>
      </c>
      <c r="G82">
        <v>66120652</v>
      </c>
      <c r="H82">
        <v>1003721226</v>
      </c>
      <c r="I82" t="s">
        <v>708</v>
      </c>
      <c r="J82" t="s">
        <v>621</v>
      </c>
      <c r="K82" s="9" t="s">
        <v>935</v>
      </c>
      <c r="L82">
        <v>5000</v>
      </c>
      <c r="M82" t="s">
        <v>926</v>
      </c>
      <c r="N82">
        <v>63</v>
      </c>
      <c r="O82" t="s">
        <v>641</v>
      </c>
      <c r="P82">
        <v>63</v>
      </c>
      <c r="Q82">
        <v>0</v>
      </c>
      <c r="R82">
        <v>63</v>
      </c>
      <c r="S82">
        <v>63</v>
      </c>
      <c r="T82" t="s">
        <v>278</v>
      </c>
      <c r="U82" t="s">
        <v>278</v>
      </c>
      <c r="V82" t="s">
        <v>278</v>
      </c>
      <c r="W82" t="s">
        <v>277</v>
      </c>
      <c r="X82" t="s">
        <v>277</v>
      </c>
      <c r="Y82" t="s">
        <v>278</v>
      </c>
      <c r="Z82" t="s">
        <v>277</v>
      </c>
      <c r="AA82" t="s">
        <v>277</v>
      </c>
      <c r="AB82" t="s">
        <v>278</v>
      </c>
      <c r="AC82" t="s">
        <v>277</v>
      </c>
      <c r="AD82" t="s">
        <v>278</v>
      </c>
      <c r="AE82" t="s">
        <v>277</v>
      </c>
      <c r="AF82" t="s">
        <v>278</v>
      </c>
      <c r="AG82" t="s">
        <v>278</v>
      </c>
      <c r="AH82" t="s">
        <v>277</v>
      </c>
      <c r="AI82" t="s">
        <v>277</v>
      </c>
      <c r="AJ82">
        <v>500</v>
      </c>
      <c r="AK82" s="7">
        <v>600</v>
      </c>
      <c r="AL82" s="7">
        <v>600</v>
      </c>
      <c r="AM82" s="8">
        <v>600</v>
      </c>
      <c r="AN82" s="8">
        <v>600</v>
      </c>
      <c r="AO82">
        <v>0</v>
      </c>
      <c r="AP82" s="16"/>
      <c r="AQ82" s="16"/>
      <c r="AR82" s="16"/>
      <c r="AS82" s="16"/>
    </row>
    <row r="83" spans="1:46" x14ac:dyDescent="0.25">
      <c r="A83" t="s">
        <v>393</v>
      </c>
      <c r="B83" t="s">
        <v>639</v>
      </c>
      <c r="C83" s="12">
        <v>45089</v>
      </c>
      <c r="D83" t="s">
        <v>78</v>
      </c>
      <c r="E83">
        <v>37958387</v>
      </c>
      <c r="F83" t="s">
        <v>620</v>
      </c>
      <c r="G83">
        <v>98126933</v>
      </c>
      <c r="H83">
        <v>1021693762</v>
      </c>
      <c r="I83" t="s">
        <v>253</v>
      </c>
      <c r="J83" t="s">
        <v>621</v>
      </c>
      <c r="K83" s="9" t="s">
        <v>255</v>
      </c>
      <c r="L83">
        <v>9000</v>
      </c>
      <c r="M83" t="s">
        <v>263</v>
      </c>
      <c r="N83">
        <v>89</v>
      </c>
      <c r="O83" t="s">
        <v>641</v>
      </c>
      <c r="P83">
        <v>89</v>
      </c>
      <c r="Q83">
        <v>4</v>
      </c>
      <c r="R83">
        <v>85</v>
      </c>
      <c r="S83">
        <v>89</v>
      </c>
      <c r="T83" t="s">
        <v>278</v>
      </c>
      <c r="U83" t="s">
        <v>278</v>
      </c>
      <c r="V83" t="s">
        <v>277</v>
      </c>
      <c r="W83" t="s">
        <v>278</v>
      </c>
      <c r="X83" t="s">
        <v>278</v>
      </c>
      <c r="Y83" t="s">
        <v>278</v>
      </c>
      <c r="Z83" t="s">
        <v>277</v>
      </c>
      <c r="AA83" t="s">
        <v>277</v>
      </c>
      <c r="AB83" t="s">
        <v>278</v>
      </c>
      <c r="AC83" t="s">
        <v>277</v>
      </c>
      <c r="AD83" t="s">
        <v>278</v>
      </c>
      <c r="AE83" t="s">
        <v>277</v>
      </c>
      <c r="AF83" t="s">
        <v>277</v>
      </c>
      <c r="AG83" t="s">
        <v>278</v>
      </c>
      <c r="AH83" t="s">
        <v>277</v>
      </c>
      <c r="AI83" t="s">
        <v>277</v>
      </c>
      <c r="AJ83">
        <v>500</v>
      </c>
      <c r="AK83" s="7">
        <v>608.51</v>
      </c>
      <c r="AL83" s="7">
        <v>608.51</v>
      </c>
      <c r="AM83" s="8">
        <v>608.51</v>
      </c>
      <c r="AN83" s="8">
        <v>608.51</v>
      </c>
      <c r="AO83">
        <v>0</v>
      </c>
      <c r="AP83" s="16"/>
      <c r="AQ83" s="16"/>
      <c r="AR83" s="16"/>
      <c r="AS83" s="16"/>
    </row>
    <row r="84" spans="1:46" x14ac:dyDescent="0.25">
      <c r="A84" t="s">
        <v>394</v>
      </c>
      <c r="B84" t="s">
        <v>639</v>
      </c>
      <c r="C84" s="12">
        <v>45089</v>
      </c>
      <c r="D84" t="s">
        <v>159</v>
      </c>
      <c r="E84">
        <v>36544465</v>
      </c>
      <c r="F84" t="s">
        <v>936</v>
      </c>
      <c r="G84">
        <v>54781011</v>
      </c>
      <c r="H84">
        <v>1020165274</v>
      </c>
      <c r="I84" t="s">
        <v>254</v>
      </c>
      <c r="J84" t="s">
        <v>621</v>
      </c>
      <c r="K84" s="9" t="s">
        <v>937</v>
      </c>
      <c r="L84">
        <v>4930</v>
      </c>
      <c r="M84" t="s">
        <v>938</v>
      </c>
      <c r="N84">
        <v>110</v>
      </c>
      <c r="O84" t="s">
        <v>641</v>
      </c>
      <c r="P84">
        <v>110</v>
      </c>
      <c r="Q84">
        <v>3</v>
      </c>
      <c r="R84">
        <v>107</v>
      </c>
      <c r="S84">
        <v>110</v>
      </c>
      <c r="T84" t="s">
        <v>278</v>
      </c>
      <c r="U84" t="s">
        <v>278</v>
      </c>
      <c r="V84" t="s">
        <v>278</v>
      </c>
      <c r="W84" t="s">
        <v>277</v>
      </c>
      <c r="X84" t="s">
        <v>278</v>
      </c>
      <c r="Y84" t="s">
        <v>278</v>
      </c>
      <c r="Z84" t="s">
        <v>278</v>
      </c>
      <c r="AA84" t="s">
        <v>278</v>
      </c>
      <c r="AB84" t="s">
        <v>278</v>
      </c>
      <c r="AC84" t="s">
        <v>277</v>
      </c>
      <c r="AD84" t="s">
        <v>278</v>
      </c>
      <c r="AE84" t="s">
        <v>277</v>
      </c>
      <c r="AF84" t="s">
        <v>277</v>
      </c>
      <c r="AG84" t="s">
        <v>278</v>
      </c>
      <c r="AH84" t="s">
        <v>277</v>
      </c>
      <c r="AI84" t="s">
        <v>277</v>
      </c>
      <c r="AJ84">
        <v>400</v>
      </c>
      <c r="AK84" s="7">
        <v>702.13</v>
      </c>
      <c r="AL84" s="7">
        <v>702.13</v>
      </c>
      <c r="AM84" s="8">
        <v>702.13</v>
      </c>
      <c r="AN84" s="8">
        <v>702.13</v>
      </c>
      <c r="AO84">
        <v>0</v>
      </c>
      <c r="AP84" s="16"/>
      <c r="AQ84" s="16"/>
      <c r="AR84" s="16"/>
      <c r="AS84" s="16"/>
    </row>
    <row r="85" spans="1:46" x14ac:dyDescent="0.25">
      <c r="A85" t="s">
        <v>395</v>
      </c>
      <c r="B85" t="s">
        <v>639</v>
      </c>
      <c r="C85" s="12">
        <v>45089</v>
      </c>
      <c r="D85" t="s">
        <v>125</v>
      </c>
      <c r="E85">
        <v>21576875</v>
      </c>
      <c r="F85" t="s">
        <v>939</v>
      </c>
      <c r="G85">
        <v>79427900</v>
      </c>
      <c r="H85">
        <v>1005035192</v>
      </c>
      <c r="I85" t="s">
        <v>708</v>
      </c>
      <c r="J85" t="s">
        <v>940</v>
      </c>
      <c r="K85" s="9" t="s">
        <v>941</v>
      </c>
      <c r="L85">
        <v>7100</v>
      </c>
      <c r="M85" t="s">
        <v>710</v>
      </c>
      <c r="N85">
        <v>74</v>
      </c>
      <c r="O85" t="s">
        <v>641</v>
      </c>
      <c r="P85">
        <v>74</v>
      </c>
      <c r="Q85">
        <v>43</v>
      </c>
      <c r="R85">
        <v>31</v>
      </c>
      <c r="S85">
        <v>74</v>
      </c>
      <c r="T85" t="s">
        <v>278</v>
      </c>
      <c r="U85" t="s">
        <v>278</v>
      </c>
      <c r="V85" t="s">
        <v>278</v>
      </c>
      <c r="W85" t="s">
        <v>278</v>
      </c>
      <c r="X85" t="s">
        <v>278</v>
      </c>
      <c r="Y85" t="s">
        <v>278</v>
      </c>
      <c r="Z85" t="s">
        <v>278</v>
      </c>
      <c r="AA85" t="s">
        <v>278</v>
      </c>
      <c r="AB85" t="s">
        <v>278</v>
      </c>
      <c r="AC85" t="s">
        <v>277</v>
      </c>
      <c r="AD85" t="s">
        <v>278</v>
      </c>
      <c r="AE85" t="s">
        <v>278</v>
      </c>
      <c r="AF85" t="s">
        <v>278</v>
      </c>
      <c r="AG85" t="s">
        <v>278</v>
      </c>
      <c r="AH85" t="s">
        <v>278</v>
      </c>
      <c r="AI85" t="s">
        <v>278</v>
      </c>
      <c r="AJ85">
        <v>100</v>
      </c>
      <c r="AK85" s="7">
        <v>638.29999999999995</v>
      </c>
      <c r="AL85" s="7">
        <v>638.29999999999995</v>
      </c>
      <c r="AM85" s="8">
        <v>638.29999999999995</v>
      </c>
      <c r="AN85" s="8">
        <v>638.29999999999995</v>
      </c>
      <c r="AO85">
        <v>85.1</v>
      </c>
      <c r="AP85" s="16"/>
      <c r="AQ85" s="16"/>
      <c r="AR85" s="16"/>
      <c r="AS85" s="16"/>
    </row>
    <row r="86" spans="1:46" x14ac:dyDescent="0.25">
      <c r="A86" t="s">
        <v>397</v>
      </c>
      <c r="B86" t="s">
        <v>639</v>
      </c>
      <c r="C86" s="12">
        <v>45089</v>
      </c>
      <c r="D86" t="s">
        <v>648</v>
      </c>
      <c r="E86">
        <v>22050311</v>
      </c>
      <c r="F86" t="s">
        <v>652</v>
      </c>
      <c r="G86">
        <v>33480450</v>
      </c>
      <c r="H86">
        <v>1002914385</v>
      </c>
      <c r="I86" t="s">
        <v>253</v>
      </c>
      <c r="J86" t="s">
        <v>616</v>
      </c>
      <c r="K86" s="9" t="s">
        <v>285</v>
      </c>
      <c r="L86">
        <v>9900</v>
      </c>
      <c r="M86" t="s">
        <v>264</v>
      </c>
      <c r="N86">
        <v>40</v>
      </c>
      <c r="O86" t="s">
        <v>642</v>
      </c>
      <c r="P86">
        <v>50</v>
      </c>
      <c r="Q86">
        <v>4</v>
      </c>
      <c r="R86">
        <v>2</v>
      </c>
      <c r="S86">
        <v>8</v>
      </c>
      <c r="T86" t="s">
        <v>278</v>
      </c>
      <c r="U86" t="s">
        <v>278</v>
      </c>
      <c r="V86" t="s">
        <v>277</v>
      </c>
      <c r="W86" t="s">
        <v>278</v>
      </c>
      <c r="X86" t="s">
        <v>278</v>
      </c>
      <c r="Y86" t="s">
        <v>278</v>
      </c>
      <c r="Z86" t="s">
        <v>278</v>
      </c>
      <c r="AA86" t="s">
        <v>278</v>
      </c>
      <c r="AB86" t="s">
        <v>278</v>
      </c>
      <c r="AC86" t="s">
        <v>278</v>
      </c>
      <c r="AD86" t="s">
        <v>278</v>
      </c>
      <c r="AE86" t="s">
        <v>278</v>
      </c>
      <c r="AF86" t="s">
        <v>278</v>
      </c>
      <c r="AG86" t="s">
        <v>278</v>
      </c>
      <c r="AH86" t="s">
        <v>278</v>
      </c>
      <c r="AI86" t="s">
        <v>278</v>
      </c>
      <c r="AJ86">
        <v>500</v>
      </c>
      <c r="AK86" s="7">
        <v>651.05999999999995</v>
      </c>
      <c r="AL86" s="7">
        <v>651.05999999999995</v>
      </c>
      <c r="AM86" s="8">
        <v>846.81</v>
      </c>
      <c r="AN86" s="8">
        <v>651.05999999999995</v>
      </c>
      <c r="AO86">
        <v>0</v>
      </c>
      <c r="AP86" s="16"/>
      <c r="AQ86" s="16"/>
      <c r="AR86" s="16"/>
      <c r="AS86" s="16"/>
    </row>
    <row r="87" spans="1:46" x14ac:dyDescent="0.25">
      <c r="A87" t="s">
        <v>399</v>
      </c>
      <c r="B87" t="s">
        <v>639</v>
      </c>
      <c r="C87" s="12">
        <v>45089</v>
      </c>
      <c r="D87" t="s">
        <v>240</v>
      </c>
      <c r="E87">
        <v>24109828</v>
      </c>
      <c r="F87" t="s">
        <v>942</v>
      </c>
      <c r="G87">
        <v>86423422</v>
      </c>
      <c r="H87">
        <v>1001569181</v>
      </c>
      <c r="I87" t="s">
        <v>678</v>
      </c>
      <c r="J87" t="s">
        <v>943</v>
      </c>
      <c r="K87" s="9" t="s">
        <v>944</v>
      </c>
      <c r="L87">
        <v>8900</v>
      </c>
      <c r="M87" t="s">
        <v>917</v>
      </c>
      <c r="N87">
        <v>84</v>
      </c>
      <c r="O87" t="s">
        <v>945</v>
      </c>
      <c r="P87">
        <v>84</v>
      </c>
      <c r="Q87">
        <v>18</v>
      </c>
      <c r="R87">
        <v>6</v>
      </c>
      <c r="S87">
        <v>80</v>
      </c>
      <c r="T87" t="s">
        <v>278</v>
      </c>
      <c r="U87" t="s">
        <v>278</v>
      </c>
      <c r="V87" t="s">
        <v>277</v>
      </c>
      <c r="W87" t="s">
        <v>277</v>
      </c>
      <c r="X87" t="s">
        <v>277</v>
      </c>
      <c r="Y87" t="s">
        <v>277</v>
      </c>
      <c r="Z87" t="s">
        <v>277</v>
      </c>
      <c r="AA87" t="s">
        <v>277</v>
      </c>
      <c r="AB87" t="s">
        <v>277</v>
      </c>
      <c r="AC87" t="s">
        <v>277</v>
      </c>
      <c r="AD87" t="s">
        <v>277</v>
      </c>
      <c r="AE87" t="s">
        <v>277</v>
      </c>
      <c r="AF87" t="s">
        <v>277</v>
      </c>
      <c r="AG87" t="s">
        <v>277</v>
      </c>
      <c r="AH87" t="s">
        <v>277</v>
      </c>
      <c r="AI87" t="s">
        <v>277</v>
      </c>
      <c r="AJ87">
        <v>1500</v>
      </c>
      <c r="AK87" s="7">
        <v>863.83</v>
      </c>
      <c r="AL87" s="7">
        <v>863.83</v>
      </c>
      <c r="AM87" s="8">
        <v>863.83</v>
      </c>
      <c r="AN87" s="8">
        <v>863.83</v>
      </c>
      <c r="AO87">
        <v>0</v>
      </c>
      <c r="AP87" s="16"/>
      <c r="AQ87" s="16"/>
      <c r="AR87" s="16"/>
      <c r="AS87" s="16"/>
    </row>
    <row r="88" spans="1:46" x14ac:dyDescent="0.25">
      <c r="A88" t="s">
        <v>400</v>
      </c>
      <c r="B88" t="s">
        <v>639</v>
      </c>
      <c r="C88" s="12">
        <v>45089</v>
      </c>
      <c r="D88" t="s">
        <v>195</v>
      </c>
      <c r="E88">
        <v>24222101</v>
      </c>
      <c r="F88" t="s">
        <v>946</v>
      </c>
      <c r="G88">
        <v>86948922</v>
      </c>
      <c r="H88">
        <v>1006421924</v>
      </c>
      <c r="I88" t="s">
        <v>678</v>
      </c>
      <c r="J88" t="s">
        <v>947</v>
      </c>
      <c r="K88" s="9" t="s">
        <v>948</v>
      </c>
      <c r="L88">
        <v>8471</v>
      </c>
      <c r="M88" t="s">
        <v>949</v>
      </c>
      <c r="N88">
        <v>50</v>
      </c>
      <c r="O88" t="s">
        <v>642</v>
      </c>
      <c r="P88">
        <v>69</v>
      </c>
      <c r="Q88">
        <v>14</v>
      </c>
      <c r="R88">
        <v>10</v>
      </c>
      <c r="S88">
        <v>50</v>
      </c>
      <c r="T88" t="s">
        <v>278</v>
      </c>
      <c r="U88" t="s">
        <v>278</v>
      </c>
      <c r="V88" t="s">
        <v>278</v>
      </c>
      <c r="W88" t="s">
        <v>278</v>
      </c>
      <c r="X88" t="s">
        <v>278</v>
      </c>
      <c r="Y88" t="s">
        <v>278</v>
      </c>
      <c r="Z88" t="s">
        <v>278</v>
      </c>
      <c r="AA88" t="s">
        <v>278</v>
      </c>
      <c r="AB88" t="s">
        <v>278</v>
      </c>
      <c r="AC88" t="s">
        <v>277</v>
      </c>
      <c r="AD88" t="s">
        <v>278</v>
      </c>
      <c r="AE88" t="s">
        <v>278</v>
      </c>
      <c r="AF88" t="s">
        <v>278</v>
      </c>
      <c r="AG88" t="s">
        <v>278</v>
      </c>
      <c r="AH88" t="s">
        <v>278</v>
      </c>
      <c r="AI88" t="s">
        <v>278</v>
      </c>
      <c r="AJ88">
        <v>14000</v>
      </c>
      <c r="AK88" s="7">
        <v>723.4</v>
      </c>
      <c r="AL88" s="7">
        <v>765.96</v>
      </c>
      <c r="AM88" s="8">
        <v>765.96</v>
      </c>
      <c r="AN88" s="8">
        <v>765.96</v>
      </c>
      <c r="AO88">
        <v>0</v>
      </c>
      <c r="AP88" s="16"/>
      <c r="AQ88" s="16"/>
      <c r="AR88" s="16"/>
      <c r="AS88" s="16"/>
    </row>
    <row r="89" spans="1:46" x14ac:dyDescent="0.25">
      <c r="A89" t="s">
        <v>401</v>
      </c>
      <c r="B89" t="s">
        <v>639</v>
      </c>
      <c r="C89" s="12">
        <v>45089</v>
      </c>
      <c r="D89" t="s">
        <v>131</v>
      </c>
      <c r="E89">
        <v>24230996</v>
      </c>
      <c r="F89" t="s">
        <v>624</v>
      </c>
      <c r="G89">
        <v>98945500</v>
      </c>
      <c r="H89">
        <v>1006430466</v>
      </c>
      <c r="I89" t="s">
        <v>253</v>
      </c>
      <c r="J89" t="s">
        <v>625</v>
      </c>
      <c r="K89" s="9" t="s">
        <v>258</v>
      </c>
      <c r="L89">
        <v>9850</v>
      </c>
      <c r="M89" t="s">
        <v>268</v>
      </c>
      <c r="N89">
        <v>60</v>
      </c>
      <c r="O89" t="s">
        <v>641</v>
      </c>
      <c r="P89">
        <v>60</v>
      </c>
      <c r="Q89">
        <v>0</v>
      </c>
      <c r="R89">
        <v>4</v>
      </c>
      <c r="S89">
        <v>60</v>
      </c>
      <c r="T89" t="s">
        <v>278</v>
      </c>
      <c r="U89" t="s">
        <v>278</v>
      </c>
      <c r="V89" t="s">
        <v>278</v>
      </c>
      <c r="W89" t="s">
        <v>277</v>
      </c>
      <c r="X89" t="s">
        <v>278</v>
      </c>
      <c r="Y89" t="s">
        <v>278</v>
      </c>
      <c r="Z89" t="s">
        <v>278</v>
      </c>
      <c r="AA89" t="s">
        <v>278</v>
      </c>
      <c r="AB89" t="s">
        <v>278</v>
      </c>
      <c r="AC89" t="s">
        <v>277</v>
      </c>
      <c r="AD89" t="s">
        <v>278</v>
      </c>
      <c r="AE89" t="s">
        <v>277</v>
      </c>
      <c r="AF89" t="s">
        <v>278</v>
      </c>
      <c r="AG89" t="s">
        <v>278</v>
      </c>
      <c r="AH89" t="s">
        <v>278</v>
      </c>
      <c r="AI89" t="s">
        <v>278</v>
      </c>
      <c r="AJ89">
        <v>500</v>
      </c>
      <c r="AK89" s="7">
        <v>627.66</v>
      </c>
      <c r="AL89" s="7">
        <v>670.21</v>
      </c>
      <c r="AM89" s="8">
        <v>765.96</v>
      </c>
      <c r="AN89" s="8">
        <v>670.21</v>
      </c>
      <c r="AO89">
        <v>0</v>
      </c>
      <c r="AP89" s="16"/>
      <c r="AQ89" s="16"/>
      <c r="AR89" s="16"/>
      <c r="AS89" s="16"/>
    </row>
    <row r="90" spans="1:46" x14ac:dyDescent="0.25">
      <c r="A90" t="s">
        <v>403</v>
      </c>
      <c r="B90" t="s">
        <v>639</v>
      </c>
      <c r="C90" s="12">
        <v>45089</v>
      </c>
      <c r="D90" t="s">
        <v>80</v>
      </c>
      <c r="E90">
        <v>25234901</v>
      </c>
      <c r="F90" t="s">
        <v>950</v>
      </c>
      <c r="G90">
        <v>98422166</v>
      </c>
      <c r="H90">
        <v>1004710989</v>
      </c>
      <c r="I90" t="s">
        <v>253</v>
      </c>
      <c r="J90" t="s">
        <v>951</v>
      </c>
      <c r="K90" s="9" t="s">
        <v>952</v>
      </c>
      <c r="L90">
        <v>9900</v>
      </c>
      <c r="M90" t="s">
        <v>264</v>
      </c>
      <c r="N90">
        <v>53</v>
      </c>
      <c r="O90" t="s">
        <v>953</v>
      </c>
      <c r="P90">
        <v>53</v>
      </c>
      <c r="Q90">
        <v>5</v>
      </c>
      <c r="R90">
        <v>4</v>
      </c>
      <c r="S90">
        <v>10</v>
      </c>
      <c r="T90" t="s">
        <v>278</v>
      </c>
      <c r="U90" t="s">
        <v>278</v>
      </c>
      <c r="V90" t="s">
        <v>277</v>
      </c>
      <c r="W90" t="s">
        <v>278</v>
      </c>
      <c r="X90" t="s">
        <v>277</v>
      </c>
      <c r="Y90" t="s">
        <v>278</v>
      </c>
      <c r="Z90" t="s">
        <v>278</v>
      </c>
      <c r="AA90" t="s">
        <v>278</v>
      </c>
      <c r="AB90" t="s">
        <v>278</v>
      </c>
      <c r="AC90" t="s">
        <v>277</v>
      </c>
      <c r="AD90" t="s">
        <v>278</v>
      </c>
      <c r="AE90" t="s">
        <v>278</v>
      </c>
      <c r="AF90" t="s">
        <v>278</v>
      </c>
      <c r="AG90" t="s">
        <v>277</v>
      </c>
      <c r="AH90" t="s">
        <v>278</v>
      </c>
      <c r="AI90" t="s">
        <v>278</v>
      </c>
      <c r="AJ90">
        <v>300</v>
      </c>
      <c r="AK90" s="7">
        <v>761.7</v>
      </c>
      <c r="AL90" s="7">
        <v>761.7</v>
      </c>
      <c r="AM90" s="8">
        <v>1017.02</v>
      </c>
      <c r="AN90" s="8">
        <v>761.7</v>
      </c>
      <c r="AO90">
        <v>101.06</v>
      </c>
      <c r="AP90" s="16"/>
      <c r="AQ90" s="16"/>
      <c r="AR90" s="16"/>
      <c r="AS90" s="16"/>
    </row>
    <row r="91" spans="1:46" x14ac:dyDescent="0.25">
      <c r="A91" t="s">
        <v>405</v>
      </c>
      <c r="B91" t="s">
        <v>639</v>
      </c>
      <c r="C91" s="12">
        <v>45089</v>
      </c>
      <c r="D91" t="s">
        <v>191</v>
      </c>
      <c r="E91">
        <v>25434560</v>
      </c>
      <c r="F91" t="s">
        <v>629</v>
      </c>
      <c r="G91">
        <v>98375100</v>
      </c>
      <c r="H91">
        <v>1007542638</v>
      </c>
      <c r="I91" t="s">
        <v>253</v>
      </c>
      <c r="J91" t="s">
        <v>630</v>
      </c>
      <c r="K91" s="9" t="s">
        <v>261</v>
      </c>
      <c r="L91">
        <v>9520</v>
      </c>
      <c r="M91" t="s">
        <v>271</v>
      </c>
      <c r="N91">
        <v>47</v>
      </c>
      <c r="O91" t="s">
        <v>645</v>
      </c>
      <c r="P91">
        <v>47</v>
      </c>
      <c r="Q91">
        <v>3</v>
      </c>
      <c r="R91">
        <v>10</v>
      </c>
      <c r="S91">
        <v>47</v>
      </c>
      <c r="T91" t="s">
        <v>278</v>
      </c>
      <c r="U91" t="s">
        <v>278</v>
      </c>
      <c r="V91" t="s">
        <v>278</v>
      </c>
      <c r="W91" t="s">
        <v>278</v>
      </c>
      <c r="X91" t="s">
        <v>278</v>
      </c>
      <c r="Y91" t="s">
        <v>278</v>
      </c>
      <c r="Z91" t="s">
        <v>278</v>
      </c>
      <c r="AA91" t="s">
        <v>278</v>
      </c>
      <c r="AB91" t="s">
        <v>278</v>
      </c>
      <c r="AC91" t="s">
        <v>277</v>
      </c>
      <c r="AD91" t="s">
        <v>278</v>
      </c>
      <c r="AE91" t="s">
        <v>277</v>
      </c>
      <c r="AF91" t="s">
        <v>277</v>
      </c>
      <c r="AG91" t="s">
        <v>278</v>
      </c>
      <c r="AH91" t="s">
        <v>277</v>
      </c>
      <c r="AI91" t="s">
        <v>278</v>
      </c>
      <c r="AJ91">
        <v>5000</v>
      </c>
      <c r="AK91" s="7">
        <v>691.49</v>
      </c>
      <c r="AL91" s="7">
        <v>797.87</v>
      </c>
      <c r="AM91" s="8">
        <v>691.49</v>
      </c>
      <c r="AN91" s="8">
        <v>797.87</v>
      </c>
      <c r="AO91">
        <v>0</v>
      </c>
      <c r="AP91" s="15"/>
      <c r="AQ91" s="15"/>
      <c r="AR91" s="15"/>
      <c r="AS91" s="15"/>
      <c r="AT91" s="26"/>
    </row>
    <row r="92" spans="1:46" x14ac:dyDescent="0.25">
      <c r="A92" t="s">
        <v>406</v>
      </c>
      <c r="B92" t="s">
        <v>639</v>
      </c>
      <c r="C92" s="12">
        <v>45089</v>
      </c>
      <c r="D92" t="s">
        <v>73</v>
      </c>
      <c r="E92">
        <v>25529529</v>
      </c>
      <c r="F92" t="s">
        <v>954</v>
      </c>
      <c r="G92">
        <v>70208810</v>
      </c>
      <c r="H92">
        <v>1019813351</v>
      </c>
      <c r="I92" t="s">
        <v>678</v>
      </c>
      <c r="J92" t="s">
        <v>955</v>
      </c>
      <c r="K92" s="9" t="s">
        <v>956</v>
      </c>
      <c r="L92">
        <v>8200</v>
      </c>
      <c r="M92" t="s">
        <v>957</v>
      </c>
      <c r="N92">
        <v>65</v>
      </c>
      <c r="O92" t="s">
        <v>958</v>
      </c>
      <c r="P92">
        <v>65</v>
      </c>
      <c r="Q92">
        <v>4</v>
      </c>
      <c r="R92">
        <v>0</v>
      </c>
      <c r="S92">
        <v>65</v>
      </c>
      <c r="T92" t="s">
        <v>278</v>
      </c>
      <c r="U92" t="s">
        <v>278</v>
      </c>
      <c r="V92" t="s">
        <v>278</v>
      </c>
      <c r="W92" t="s">
        <v>278</v>
      </c>
      <c r="X92" t="s">
        <v>278</v>
      </c>
      <c r="Y92" t="s">
        <v>278</v>
      </c>
      <c r="Z92" t="s">
        <v>278</v>
      </c>
      <c r="AA92" t="s">
        <v>278</v>
      </c>
      <c r="AB92" t="s">
        <v>278</v>
      </c>
      <c r="AC92" t="s">
        <v>278</v>
      </c>
      <c r="AD92" t="s">
        <v>278</v>
      </c>
      <c r="AE92" t="s">
        <v>278</v>
      </c>
      <c r="AF92" t="s">
        <v>277</v>
      </c>
      <c r="AG92" t="s">
        <v>278</v>
      </c>
      <c r="AH92" t="s">
        <v>278</v>
      </c>
      <c r="AI92" t="s">
        <v>278</v>
      </c>
      <c r="AJ92">
        <v>1000</v>
      </c>
      <c r="AK92" s="7">
        <v>685.1</v>
      </c>
      <c r="AL92" s="7">
        <v>685.1</v>
      </c>
      <c r="AM92" s="8">
        <v>685.1</v>
      </c>
      <c r="AN92" s="8">
        <v>685.1</v>
      </c>
      <c r="AO92">
        <v>0</v>
      </c>
      <c r="AP92" s="16"/>
      <c r="AQ92" s="16"/>
      <c r="AR92" s="16"/>
      <c r="AS92" s="16"/>
    </row>
    <row r="93" spans="1:46" x14ac:dyDescent="0.25">
      <c r="A93" t="s">
        <v>407</v>
      </c>
      <c r="B93" t="s">
        <v>639</v>
      </c>
      <c r="C93" s="12">
        <v>45089</v>
      </c>
      <c r="D93" t="s">
        <v>63</v>
      </c>
      <c r="E93">
        <v>25867017</v>
      </c>
      <c r="F93" t="s">
        <v>959</v>
      </c>
      <c r="G93">
        <v>22909363</v>
      </c>
      <c r="H93">
        <v>1024731916</v>
      </c>
      <c r="I93" t="s">
        <v>254</v>
      </c>
      <c r="J93" t="s">
        <v>960</v>
      </c>
      <c r="K93" s="9" t="s">
        <v>961</v>
      </c>
      <c r="L93">
        <v>4891</v>
      </c>
      <c r="M93" t="s">
        <v>962</v>
      </c>
      <c r="N93">
        <v>19</v>
      </c>
      <c r="O93" t="s">
        <v>963</v>
      </c>
      <c r="P93">
        <v>19</v>
      </c>
      <c r="Q93">
        <v>4</v>
      </c>
      <c r="R93">
        <v>2</v>
      </c>
      <c r="S93">
        <v>12</v>
      </c>
      <c r="T93" t="s">
        <v>277</v>
      </c>
      <c r="U93" t="s">
        <v>278</v>
      </c>
      <c r="V93" t="s">
        <v>278</v>
      </c>
      <c r="W93" t="s">
        <v>277</v>
      </c>
      <c r="X93" t="s">
        <v>278</v>
      </c>
      <c r="Y93" t="s">
        <v>278</v>
      </c>
      <c r="Z93" t="s">
        <v>278</v>
      </c>
      <c r="AA93" t="s">
        <v>278</v>
      </c>
      <c r="AB93" t="s">
        <v>278</v>
      </c>
      <c r="AC93" t="s">
        <v>277</v>
      </c>
      <c r="AD93" t="s">
        <v>278</v>
      </c>
      <c r="AE93" t="s">
        <v>277</v>
      </c>
      <c r="AF93" t="s">
        <v>278</v>
      </c>
      <c r="AG93" t="s">
        <v>278</v>
      </c>
      <c r="AH93" t="s">
        <v>278</v>
      </c>
      <c r="AI93" t="s">
        <v>277</v>
      </c>
      <c r="AJ93">
        <v>10000</v>
      </c>
      <c r="AK93" s="7">
        <v>845.74</v>
      </c>
      <c r="AL93" s="7">
        <v>952.13</v>
      </c>
      <c r="AM93" s="8">
        <v>1058.51</v>
      </c>
      <c r="AN93" s="8">
        <v>952.13</v>
      </c>
      <c r="AO93">
        <v>0</v>
      </c>
      <c r="AP93" s="16"/>
      <c r="AQ93" s="16"/>
      <c r="AR93" s="16"/>
      <c r="AS93" s="16"/>
    </row>
    <row r="94" spans="1:46" x14ac:dyDescent="0.25">
      <c r="A94" t="s">
        <v>408</v>
      </c>
      <c r="B94" t="s">
        <v>639</v>
      </c>
      <c r="C94" s="12">
        <v>45089</v>
      </c>
      <c r="D94" t="s">
        <v>133</v>
      </c>
      <c r="E94">
        <v>26104998</v>
      </c>
      <c r="F94" t="s">
        <v>964</v>
      </c>
      <c r="G94">
        <v>56904444</v>
      </c>
      <c r="H94">
        <v>1022317896</v>
      </c>
      <c r="I94" t="s">
        <v>667</v>
      </c>
      <c r="J94" t="s">
        <v>965</v>
      </c>
      <c r="K94" s="9" t="s">
        <v>966</v>
      </c>
      <c r="L94">
        <v>3700</v>
      </c>
      <c r="M94" t="s">
        <v>967</v>
      </c>
      <c r="N94">
        <v>66</v>
      </c>
      <c r="O94" t="s">
        <v>968</v>
      </c>
      <c r="P94">
        <v>72</v>
      </c>
      <c r="Q94">
        <v>6</v>
      </c>
      <c r="R94">
        <v>60</v>
      </c>
      <c r="S94">
        <v>66</v>
      </c>
      <c r="T94" t="s">
        <v>278</v>
      </c>
      <c r="U94" t="s">
        <v>278</v>
      </c>
      <c r="V94" t="s">
        <v>278</v>
      </c>
      <c r="W94" t="s">
        <v>277</v>
      </c>
      <c r="X94" t="s">
        <v>278</v>
      </c>
      <c r="Y94" t="s">
        <v>278</v>
      </c>
      <c r="Z94" t="s">
        <v>278</v>
      </c>
      <c r="AA94" t="s">
        <v>278</v>
      </c>
      <c r="AB94" t="s">
        <v>278</v>
      </c>
      <c r="AC94" t="s">
        <v>278</v>
      </c>
      <c r="AD94" t="s">
        <v>278</v>
      </c>
      <c r="AE94" t="s">
        <v>278</v>
      </c>
      <c r="AF94" t="s">
        <v>278</v>
      </c>
      <c r="AG94" t="s">
        <v>278</v>
      </c>
      <c r="AH94" t="s">
        <v>278</v>
      </c>
      <c r="AI94" t="s">
        <v>278</v>
      </c>
      <c r="AJ94">
        <v>10000</v>
      </c>
      <c r="AK94" s="7">
        <v>961.7</v>
      </c>
      <c r="AL94" s="7">
        <v>961.7</v>
      </c>
      <c r="AM94" s="8">
        <v>961.7</v>
      </c>
      <c r="AN94" s="8">
        <v>961.7</v>
      </c>
      <c r="AO94">
        <v>0</v>
      </c>
      <c r="AP94" s="16"/>
      <c r="AQ94" s="16"/>
      <c r="AR94" s="16"/>
      <c r="AS94" s="16"/>
    </row>
    <row r="95" spans="1:46" x14ac:dyDescent="0.25">
      <c r="A95" t="s">
        <v>410</v>
      </c>
      <c r="B95" t="s">
        <v>639</v>
      </c>
      <c r="C95" s="12">
        <v>45089</v>
      </c>
      <c r="D95" t="s">
        <v>137</v>
      </c>
      <c r="E95">
        <v>26104998</v>
      </c>
      <c r="F95" t="s">
        <v>964</v>
      </c>
      <c r="G95">
        <v>56904444</v>
      </c>
      <c r="H95">
        <v>1008517904</v>
      </c>
      <c r="I95" t="s">
        <v>667</v>
      </c>
      <c r="J95" t="s">
        <v>969</v>
      </c>
      <c r="K95" s="9" t="s">
        <v>970</v>
      </c>
      <c r="L95">
        <v>3700</v>
      </c>
      <c r="M95" t="s">
        <v>967</v>
      </c>
      <c r="N95">
        <v>59</v>
      </c>
      <c r="O95" t="s">
        <v>971</v>
      </c>
      <c r="P95">
        <v>59</v>
      </c>
      <c r="Q95">
        <v>9</v>
      </c>
      <c r="R95">
        <v>50</v>
      </c>
      <c r="S95">
        <v>59</v>
      </c>
      <c r="T95" t="s">
        <v>278</v>
      </c>
      <c r="U95" t="s">
        <v>278</v>
      </c>
      <c r="V95" t="s">
        <v>278</v>
      </c>
      <c r="W95" t="s">
        <v>277</v>
      </c>
      <c r="X95" t="s">
        <v>278</v>
      </c>
      <c r="Y95" t="s">
        <v>278</v>
      </c>
      <c r="Z95" t="s">
        <v>278</v>
      </c>
      <c r="AA95" t="s">
        <v>278</v>
      </c>
      <c r="AB95" t="s">
        <v>278</v>
      </c>
      <c r="AC95" t="s">
        <v>278</v>
      </c>
      <c r="AD95" t="s">
        <v>278</v>
      </c>
      <c r="AE95" t="s">
        <v>278</v>
      </c>
      <c r="AF95" t="s">
        <v>278</v>
      </c>
      <c r="AG95" t="s">
        <v>278</v>
      </c>
      <c r="AH95" t="s">
        <v>278</v>
      </c>
      <c r="AI95" t="s">
        <v>278</v>
      </c>
      <c r="AJ95">
        <v>10000</v>
      </c>
      <c r="AK95" s="7">
        <v>961.7</v>
      </c>
      <c r="AL95" s="7">
        <v>961.7</v>
      </c>
      <c r="AM95" s="8">
        <v>961.7</v>
      </c>
      <c r="AN95" s="8">
        <v>961.7</v>
      </c>
      <c r="AO95">
        <v>0</v>
      </c>
      <c r="AP95" s="16"/>
      <c r="AQ95" s="16"/>
      <c r="AR95" s="16"/>
      <c r="AS95" s="16"/>
    </row>
    <row r="96" spans="1:46" x14ac:dyDescent="0.25">
      <c r="A96" t="s">
        <v>412</v>
      </c>
      <c r="B96" t="s">
        <v>639</v>
      </c>
      <c r="C96" s="12">
        <v>45089</v>
      </c>
      <c r="D96" t="s">
        <v>248</v>
      </c>
      <c r="E96">
        <v>26262089</v>
      </c>
      <c r="F96" t="s">
        <v>972</v>
      </c>
      <c r="G96">
        <v>33221500</v>
      </c>
      <c r="H96">
        <v>1008703244</v>
      </c>
      <c r="I96" t="s">
        <v>667</v>
      </c>
      <c r="J96" t="s">
        <v>973</v>
      </c>
      <c r="K96" s="9" t="s">
        <v>974</v>
      </c>
      <c r="L96">
        <v>1620</v>
      </c>
      <c r="M96" t="s">
        <v>691</v>
      </c>
      <c r="N96">
        <v>40</v>
      </c>
      <c r="O96" t="s">
        <v>642</v>
      </c>
      <c r="P96">
        <v>60</v>
      </c>
      <c r="Q96">
        <v>4</v>
      </c>
      <c r="R96">
        <v>2</v>
      </c>
      <c r="S96">
        <v>8</v>
      </c>
      <c r="T96" t="s">
        <v>278</v>
      </c>
      <c r="U96" t="s">
        <v>278</v>
      </c>
      <c r="V96" t="s">
        <v>277</v>
      </c>
      <c r="W96" t="s">
        <v>278</v>
      </c>
      <c r="X96" t="s">
        <v>278</v>
      </c>
      <c r="Y96" t="s">
        <v>278</v>
      </c>
      <c r="Z96" t="s">
        <v>277</v>
      </c>
      <c r="AA96" t="s">
        <v>278</v>
      </c>
      <c r="AB96" t="s">
        <v>278</v>
      </c>
      <c r="AC96" t="s">
        <v>278</v>
      </c>
      <c r="AD96" t="s">
        <v>278</v>
      </c>
      <c r="AE96" t="s">
        <v>277</v>
      </c>
      <c r="AF96" t="s">
        <v>278</v>
      </c>
      <c r="AG96" t="s">
        <v>278</v>
      </c>
      <c r="AH96" t="s">
        <v>278</v>
      </c>
      <c r="AI96" t="s">
        <v>278</v>
      </c>
      <c r="AJ96">
        <v>850</v>
      </c>
      <c r="AK96" s="7">
        <v>676.59</v>
      </c>
      <c r="AL96" s="7">
        <v>931.91</v>
      </c>
      <c r="AM96" s="8">
        <v>931.91</v>
      </c>
      <c r="AN96" s="8">
        <v>761.7</v>
      </c>
      <c r="AO96">
        <v>157.44</v>
      </c>
      <c r="AP96" s="16"/>
      <c r="AQ96" s="16"/>
      <c r="AR96" s="16"/>
      <c r="AS96" s="16"/>
    </row>
    <row r="97" spans="1:45" x14ac:dyDescent="0.25">
      <c r="A97" t="s">
        <v>414</v>
      </c>
      <c r="B97" t="s">
        <v>639</v>
      </c>
      <c r="C97" s="12">
        <v>45089</v>
      </c>
      <c r="D97" t="s">
        <v>244</v>
      </c>
      <c r="E97">
        <v>26275008</v>
      </c>
      <c r="F97" t="s">
        <v>975</v>
      </c>
      <c r="G97">
        <v>88822222</v>
      </c>
      <c r="H97">
        <v>1008718055</v>
      </c>
      <c r="I97" t="s">
        <v>678</v>
      </c>
      <c r="J97" t="s">
        <v>976</v>
      </c>
      <c r="K97" s="9" t="s">
        <v>977</v>
      </c>
      <c r="L97">
        <v>8600</v>
      </c>
      <c r="M97" t="s">
        <v>685</v>
      </c>
      <c r="N97">
        <v>40</v>
      </c>
      <c r="O97" t="s">
        <v>642</v>
      </c>
      <c r="P97">
        <v>48</v>
      </c>
      <c r="Q97">
        <v>0</v>
      </c>
      <c r="R97">
        <v>30</v>
      </c>
      <c r="S97">
        <v>10</v>
      </c>
      <c r="T97" t="s">
        <v>278</v>
      </c>
      <c r="U97" t="s">
        <v>277</v>
      </c>
      <c r="V97" t="s">
        <v>278</v>
      </c>
      <c r="W97" t="s">
        <v>277</v>
      </c>
      <c r="X97" t="s">
        <v>278</v>
      </c>
      <c r="Y97" t="s">
        <v>278</v>
      </c>
      <c r="Z97" t="s">
        <v>278</v>
      </c>
      <c r="AA97" t="s">
        <v>278</v>
      </c>
      <c r="AB97" t="s">
        <v>278</v>
      </c>
      <c r="AC97" t="s">
        <v>277</v>
      </c>
      <c r="AD97" t="s">
        <v>278</v>
      </c>
      <c r="AE97" t="s">
        <v>278</v>
      </c>
      <c r="AF97" t="s">
        <v>278</v>
      </c>
      <c r="AG97" t="s">
        <v>278</v>
      </c>
      <c r="AH97" t="s">
        <v>278</v>
      </c>
      <c r="AI97" t="s">
        <v>278</v>
      </c>
      <c r="AJ97">
        <v>2000</v>
      </c>
      <c r="AK97" s="7">
        <v>893.62</v>
      </c>
      <c r="AL97" s="7">
        <v>893.62</v>
      </c>
      <c r="AM97" s="8">
        <v>893.62</v>
      </c>
      <c r="AN97" s="8">
        <v>893.62</v>
      </c>
      <c r="AO97">
        <v>0</v>
      </c>
      <c r="AP97" s="16"/>
      <c r="AQ97" s="16"/>
      <c r="AR97" s="16"/>
      <c r="AS97" s="16"/>
    </row>
    <row r="98" spans="1:45" x14ac:dyDescent="0.25">
      <c r="A98" t="s">
        <v>416</v>
      </c>
      <c r="B98" t="s">
        <v>639</v>
      </c>
      <c r="C98" s="12">
        <v>45089</v>
      </c>
      <c r="D98" t="s">
        <v>646</v>
      </c>
      <c r="E98">
        <v>26289335</v>
      </c>
      <c r="F98" t="s">
        <v>622</v>
      </c>
      <c r="G98">
        <v>97961044</v>
      </c>
      <c r="H98">
        <v>1001291017</v>
      </c>
      <c r="I98" t="s">
        <v>253</v>
      </c>
      <c r="J98" t="s">
        <v>623</v>
      </c>
      <c r="K98" s="9" t="s">
        <v>256</v>
      </c>
      <c r="L98">
        <v>7730</v>
      </c>
      <c r="M98" t="s">
        <v>266</v>
      </c>
      <c r="N98">
        <v>76</v>
      </c>
      <c r="O98" t="s">
        <v>641</v>
      </c>
      <c r="P98">
        <v>76</v>
      </c>
      <c r="Q98">
        <v>0</v>
      </c>
      <c r="R98">
        <v>30</v>
      </c>
      <c r="S98">
        <v>76</v>
      </c>
      <c r="T98" t="s">
        <v>278</v>
      </c>
      <c r="U98" t="s">
        <v>278</v>
      </c>
      <c r="V98" t="s">
        <v>278</v>
      </c>
      <c r="W98" t="s">
        <v>277</v>
      </c>
      <c r="X98" t="s">
        <v>278</v>
      </c>
      <c r="Y98" t="s">
        <v>278</v>
      </c>
      <c r="Z98" t="s">
        <v>278</v>
      </c>
      <c r="AA98" t="s">
        <v>278</v>
      </c>
      <c r="AB98" t="s">
        <v>278</v>
      </c>
      <c r="AC98" t="s">
        <v>277</v>
      </c>
      <c r="AD98" t="s">
        <v>278</v>
      </c>
      <c r="AE98" t="s">
        <v>277</v>
      </c>
      <c r="AF98" t="s">
        <v>278</v>
      </c>
      <c r="AG98" t="s">
        <v>278</v>
      </c>
      <c r="AH98" t="s">
        <v>278</v>
      </c>
      <c r="AI98" t="s">
        <v>278</v>
      </c>
      <c r="AJ98">
        <v>22000</v>
      </c>
      <c r="AK98" s="7">
        <v>664.89</v>
      </c>
      <c r="AL98" s="7">
        <v>664.89</v>
      </c>
      <c r="AM98" s="8">
        <v>691.49</v>
      </c>
      <c r="AN98" s="8">
        <v>664.89</v>
      </c>
      <c r="AO98">
        <v>0</v>
      </c>
      <c r="AP98" s="16"/>
      <c r="AQ98" s="16"/>
      <c r="AR98" s="16"/>
      <c r="AS98" s="16"/>
    </row>
    <row r="99" spans="1:45" x14ac:dyDescent="0.25">
      <c r="A99" t="s">
        <v>417</v>
      </c>
      <c r="B99" t="s">
        <v>639</v>
      </c>
      <c r="C99" s="12">
        <v>45089</v>
      </c>
      <c r="D99" t="s">
        <v>123</v>
      </c>
      <c r="E99">
        <v>26469708</v>
      </c>
      <c r="F99" t="s">
        <v>978</v>
      </c>
      <c r="G99">
        <v>74421900</v>
      </c>
      <c r="H99">
        <v>1002926278</v>
      </c>
      <c r="I99" t="s">
        <v>708</v>
      </c>
      <c r="J99" t="s">
        <v>979</v>
      </c>
      <c r="K99" s="9" t="s">
        <v>980</v>
      </c>
      <c r="L99">
        <v>6400</v>
      </c>
      <c r="M99" t="s">
        <v>745</v>
      </c>
      <c r="N99">
        <v>61</v>
      </c>
      <c r="O99" t="s">
        <v>981</v>
      </c>
      <c r="P99">
        <v>61</v>
      </c>
      <c r="Q99">
        <v>8</v>
      </c>
      <c r="R99">
        <v>0</v>
      </c>
      <c r="S99">
        <v>61</v>
      </c>
      <c r="T99" t="s">
        <v>278</v>
      </c>
      <c r="U99" t="s">
        <v>278</v>
      </c>
      <c r="V99" t="s">
        <v>278</v>
      </c>
      <c r="W99" t="s">
        <v>277</v>
      </c>
      <c r="X99" t="s">
        <v>278</v>
      </c>
      <c r="Y99" t="s">
        <v>278</v>
      </c>
      <c r="Z99" t="s">
        <v>278</v>
      </c>
      <c r="AA99" t="s">
        <v>278</v>
      </c>
      <c r="AB99" t="s">
        <v>278</v>
      </c>
      <c r="AC99" t="s">
        <v>277</v>
      </c>
      <c r="AD99" t="s">
        <v>278</v>
      </c>
      <c r="AE99" t="s">
        <v>277</v>
      </c>
      <c r="AF99" t="s">
        <v>278</v>
      </c>
      <c r="AG99" t="s">
        <v>278</v>
      </c>
      <c r="AH99" t="s">
        <v>278</v>
      </c>
      <c r="AI99" t="s">
        <v>278</v>
      </c>
      <c r="AJ99">
        <v>1000</v>
      </c>
      <c r="AK99" s="7">
        <v>808.51</v>
      </c>
      <c r="AL99" s="7">
        <v>808.51</v>
      </c>
      <c r="AM99" s="8">
        <v>808.51</v>
      </c>
      <c r="AN99" s="8">
        <v>808.51</v>
      </c>
      <c r="AO99">
        <v>0</v>
      </c>
      <c r="AP99" s="16"/>
      <c r="AQ99" s="16"/>
      <c r="AR99" s="16"/>
      <c r="AS99" s="16"/>
    </row>
    <row r="100" spans="1:45" x14ac:dyDescent="0.25">
      <c r="A100" t="s">
        <v>419</v>
      </c>
      <c r="B100" t="s">
        <v>639</v>
      </c>
      <c r="C100" s="12">
        <v>45089</v>
      </c>
      <c r="D100" t="s">
        <v>120</v>
      </c>
      <c r="E100">
        <v>26623677</v>
      </c>
      <c r="F100" t="s">
        <v>637</v>
      </c>
      <c r="G100">
        <v>56398106</v>
      </c>
      <c r="H100">
        <v>1009127018</v>
      </c>
      <c r="I100" t="s">
        <v>254</v>
      </c>
      <c r="J100" t="s">
        <v>638</v>
      </c>
      <c r="K100" s="9" t="s">
        <v>257</v>
      </c>
      <c r="L100">
        <v>4690</v>
      </c>
      <c r="M100" t="s">
        <v>267</v>
      </c>
      <c r="N100">
        <v>38</v>
      </c>
      <c r="O100" t="s">
        <v>641</v>
      </c>
      <c r="P100">
        <v>38</v>
      </c>
      <c r="Q100">
        <v>0</v>
      </c>
      <c r="R100">
        <v>2</v>
      </c>
      <c r="S100">
        <v>5</v>
      </c>
      <c r="T100" t="s">
        <v>277</v>
      </c>
      <c r="U100" t="s">
        <v>277</v>
      </c>
      <c r="V100" t="s">
        <v>278</v>
      </c>
      <c r="W100" t="s">
        <v>277</v>
      </c>
      <c r="X100" t="s">
        <v>278</v>
      </c>
      <c r="Y100" t="s">
        <v>278</v>
      </c>
      <c r="Z100" t="s">
        <v>278</v>
      </c>
      <c r="AA100" t="s">
        <v>278</v>
      </c>
      <c r="AB100" t="s">
        <v>278</v>
      </c>
      <c r="AC100" t="s">
        <v>278</v>
      </c>
      <c r="AD100" t="s">
        <v>278</v>
      </c>
      <c r="AE100" t="s">
        <v>277</v>
      </c>
      <c r="AF100" t="s">
        <v>278</v>
      </c>
      <c r="AG100" t="s">
        <v>278</v>
      </c>
      <c r="AH100" t="s">
        <v>277</v>
      </c>
      <c r="AI100" t="s">
        <v>277</v>
      </c>
      <c r="AJ100">
        <v>7000</v>
      </c>
      <c r="AK100" s="7">
        <v>591.49</v>
      </c>
      <c r="AL100" s="7">
        <v>591.49</v>
      </c>
      <c r="AM100" s="8">
        <v>591.49</v>
      </c>
      <c r="AN100" s="8">
        <v>591.49</v>
      </c>
      <c r="AO100">
        <v>80.849999999999994</v>
      </c>
      <c r="AP100" s="16"/>
      <c r="AQ100" s="16"/>
      <c r="AR100" s="16"/>
      <c r="AS100" s="16"/>
    </row>
    <row r="101" spans="1:45" x14ac:dyDescent="0.25">
      <c r="A101" t="s">
        <v>421</v>
      </c>
      <c r="B101" t="s">
        <v>639</v>
      </c>
      <c r="C101" s="12">
        <v>45089</v>
      </c>
      <c r="D101" t="s">
        <v>982</v>
      </c>
      <c r="E101">
        <v>26684129</v>
      </c>
      <c r="F101" t="s">
        <v>983</v>
      </c>
      <c r="G101">
        <v>74650949</v>
      </c>
      <c r="H101">
        <v>1009199108</v>
      </c>
      <c r="I101" t="s">
        <v>708</v>
      </c>
      <c r="J101" t="s">
        <v>984</v>
      </c>
      <c r="K101" s="9" t="s">
        <v>985</v>
      </c>
      <c r="L101">
        <v>6300</v>
      </c>
      <c r="M101" t="s">
        <v>986</v>
      </c>
      <c r="N101">
        <v>105</v>
      </c>
      <c r="O101" t="s">
        <v>642</v>
      </c>
      <c r="P101">
        <v>105</v>
      </c>
      <c r="Q101">
        <v>85</v>
      </c>
      <c r="R101">
        <v>20</v>
      </c>
      <c r="S101">
        <v>105</v>
      </c>
      <c r="T101" t="s">
        <v>277</v>
      </c>
      <c r="U101" t="s">
        <v>278</v>
      </c>
      <c r="V101" t="s">
        <v>278</v>
      </c>
      <c r="W101" t="s">
        <v>278</v>
      </c>
      <c r="X101" t="s">
        <v>278</v>
      </c>
      <c r="Y101" t="s">
        <v>278</v>
      </c>
      <c r="Z101" t="s">
        <v>278</v>
      </c>
      <c r="AA101" t="s">
        <v>278</v>
      </c>
      <c r="AB101" t="s">
        <v>278</v>
      </c>
      <c r="AC101" t="s">
        <v>277</v>
      </c>
      <c r="AD101" t="s">
        <v>278</v>
      </c>
      <c r="AE101" t="s">
        <v>278</v>
      </c>
      <c r="AF101" t="s">
        <v>278</v>
      </c>
      <c r="AG101" t="s">
        <v>278</v>
      </c>
      <c r="AH101" t="s">
        <v>277</v>
      </c>
      <c r="AI101" t="s">
        <v>278</v>
      </c>
      <c r="AJ101">
        <v>4000</v>
      </c>
      <c r="AK101" s="7">
        <v>611.70000000000005</v>
      </c>
      <c r="AL101" s="7">
        <v>691.49</v>
      </c>
      <c r="AM101" s="8">
        <v>936.17</v>
      </c>
      <c r="AN101" s="8">
        <v>611.70000000000005</v>
      </c>
      <c r="AO101">
        <v>106.38</v>
      </c>
      <c r="AP101" s="16"/>
      <c r="AQ101" s="16"/>
      <c r="AR101" s="16"/>
      <c r="AS101" s="16"/>
    </row>
    <row r="102" spans="1:45" x14ac:dyDescent="0.25">
      <c r="A102" t="s">
        <v>422</v>
      </c>
      <c r="B102" t="s">
        <v>639</v>
      </c>
      <c r="C102" s="12">
        <v>45089</v>
      </c>
      <c r="D102" t="s">
        <v>56</v>
      </c>
      <c r="E102">
        <v>27348408</v>
      </c>
      <c r="F102" t="s">
        <v>987</v>
      </c>
      <c r="G102">
        <v>35271520</v>
      </c>
      <c r="H102">
        <v>1010101936</v>
      </c>
      <c r="I102" t="s">
        <v>667</v>
      </c>
      <c r="J102" t="s">
        <v>988</v>
      </c>
      <c r="K102" s="9" t="s">
        <v>989</v>
      </c>
      <c r="L102">
        <v>2100</v>
      </c>
      <c r="M102" t="s">
        <v>990</v>
      </c>
      <c r="N102">
        <v>20</v>
      </c>
      <c r="O102" t="s">
        <v>991</v>
      </c>
      <c r="P102">
        <v>20</v>
      </c>
      <c r="Q102">
        <v>1</v>
      </c>
      <c r="R102">
        <v>19</v>
      </c>
      <c r="S102">
        <v>20</v>
      </c>
      <c r="T102" t="s">
        <v>278</v>
      </c>
      <c r="U102" t="s">
        <v>278</v>
      </c>
      <c r="V102" t="s">
        <v>277</v>
      </c>
      <c r="W102" t="s">
        <v>278</v>
      </c>
      <c r="X102" t="s">
        <v>278</v>
      </c>
      <c r="Y102" t="s">
        <v>278</v>
      </c>
      <c r="Z102" t="s">
        <v>278</v>
      </c>
      <c r="AA102" t="s">
        <v>278</v>
      </c>
      <c r="AB102" t="s">
        <v>278</v>
      </c>
      <c r="AC102" t="s">
        <v>278</v>
      </c>
      <c r="AD102" t="s">
        <v>278</v>
      </c>
      <c r="AE102" t="s">
        <v>278</v>
      </c>
      <c r="AF102" t="s">
        <v>278</v>
      </c>
      <c r="AG102" t="s">
        <v>278</v>
      </c>
      <c r="AH102" t="s">
        <v>278</v>
      </c>
      <c r="AI102" t="s">
        <v>278</v>
      </c>
      <c r="AJ102">
        <v>250</v>
      </c>
      <c r="AK102" s="7">
        <v>1473.4</v>
      </c>
      <c r="AL102" s="7">
        <v>1734.04</v>
      </c>
      <c r="AM102" s="8">
        <v>1734.04</v>
      </c>
      <c r="AN102" s="8">
        <v>1473.4</v>
      </c>
      <c r="AO102">
        <v>164.89</v>
      </c>
      <c r="AP102" s="16"/>
      <c r="AQ102" s="16"/>
      <c r="AR102" s="16"/>
      <c r="AS102" s="16"/>
    </row>
    <row r="103" spans="1:45" x14ac:dyDescent="0.25">
      <c r="A103" t="s">
        <v>424</v>
      </c>
      <c r="B103" t="s">
        <v>639</v>
      </c>
      <c r="C103" s="12">
        <v>45089</v>
      </c>
      <c r="D103" t="s">
        <v>238</v>
      </c>
      <c r="E103">
        <v>27384129</v>
      </c>
      <c r="F103" t="s">
        <v>992</v>
      </c>
      <c r="G103">
        <v>32870202</v>
      </c>
      <c r="H103">
        <v>1002897152</v>
      </c>
      <c r="I103" t="s">
        <v>667</v>
      </c>
      <c r="J103" t="s">
        <v>993</v>
      </c>
      <c r="K103" s="9" t="s">
        <v>994</v>
      </c>
      <c r="L103">
        <v>2300</v>
      </c>
      <c r="M103" t="s">
        <v>995</v>
      </c>
      <c r="N103">
        <v>70</v>
      </c>
      <c r="O103" t="s">
        <v>642</v>
      </c>
      <c r="P103">
        <v>150</v>
      </c>
      <c r="Q103">
        <v>4</v>
      </c>
      <c r="R103">
        <v>2</v>
      </c>
      <c r="S103">
        <v>8</v>
      </c>
      <c r="T103" t="s">
        <v>278</v>
      </c>
      <c r="U103" t="s">
        <v>278</v>
      </c>
      <c r="V103" t="s">
        <v>277</v>
      </c>
      <c r="W103" t="s">
        <v>278</v>
      </c>
      <c r="X103" t="s">
        <v>278</v>
      </c>
      <c r="Y103" t="s">
        <v>278</v>
      </c>
      <c r="Z103" t="s">
        <v>278</v>
      </c>
      <c r="AA103" t="s">
        <v>278</v>
      </c>
      <c r="AB103" t="s">
        <v>278</v>
      </c>
      <c r="AC103" t="s">
        <v>277</v>
      </c>
      <c r="AD103" t="s">
        <v>278</v>
      </c>
      <c r="AE103" t="s">
        <v>278</v>
      </c>
      <c r="AF103" t="s">
        <v>278</v>
      </c>
      <c r="AG103" t="s">
        <v>278</v>
      </c>
      <c r="AH103" t="s">
        <v>278</v>
      </c>
      <c r="AI103" t="s">
        <v>278</v>
      </c>
      <c r="AJ103">
        <v>50</v>
      </c>
      <c r="AK103" s="7">
        <v>757.44</v>
      </c>
      <c r="AL103" s="7">
        <v>936.17</v>
      </c>
      <c r="AM103" s="8">
        <v>885.1</v>
      </c>
      <c r="AN103" s="8">
        <v>829.79</v>
      </c>
      <c r="AO103">
        <v>0</v>
      </c>
      <c r="AP103" s="16"/>
      <c r="AQ103" s="16"/>
      <c r="AR103" s="16"/>
      <c r="AS103" s="16"/>
    </row>
    <row r="104" spans="1:45" x14ac:dyDescent="0.25">
      <c r="A104" t="s">
        <v>426</v>
      </c>
      <c r="B104" t="s">
        <v>639</v>
      </c>
      <c r="C104" s="12">
        <v>45089</v>
      </c>
      <c r="D104" t="s">
        <v>130</v>
      </c>
      <c r="E104">
        <v>27514715</v>
      </c>
      <c r="F104" t="s">
        <v>996</v>
      </c>
      <c r="G104">
        <v>58571500</v>
      </c>
      <c r="H104">
        <v>1001455664</v>
      </c>
      <c r="I104" t="s">
        <v>254</v>
      </c>
      <c r="J104" t="s">
        <v>997</v>
      </c>
      <c r="K104" s="9" t="s">
        <v>998</v>
      </c>
      <c r="L104">
        <v>4200</v>
      </c>
      <c r="M104" t="s">
        <v>999</v>
      </c>
      <c r="N104">
        <v>57</v>
      </c>
      <c r="O104" t="s">
        <v>1000</v>
      </c>
      <c r="P104">
        <v>57</v>
      </c>
      <c r="Q104">
        <v>4</v>
      </c>
      <c r="R104">
        <v>2</v>
      </c>
      <c r="S104">
        <v>57</v>
      </c>
      <c r="T104" t="s">
        <v>278</v>
      </c>
      <c r="U104" t="s">
        <v>278</v>
      </c>
      <c r="V104" t="s">
        <v>278</v>
      </c>
      <c r="W104" t="s">
        <v>277</v>
      </c>
      <c r="X104" t="s">
        <v>278</v>
      </c>
      <c r="Y104" t="s">
        <v>278</v>
      </c>
      <c r="Z104" t="s">
        <v>278</v>
      </c>
      <c r="AA104" t="s">
        <v>278</v>
      </c>
      <c r="AB104" t="s">
        <v>278</v>
      </c>
      <c r="AC104" t="s">
        <v>278</v>
      </c>
      <c r="AD104" t="s">
        <v>278</v>
      </c>
      <c r="AE104" t="s">
        <v>277</v>
      </c>
      <c r="AF104" t="s">
        <v>278</v>
      </c>
      <c r="AG104" t="s">
        <v>278</v>
      </c>
      <c r="AH104" t="s">
        <v>278</v>
      </c>
      <c r="AI104" t="s">
        <v>278</v>
      </c>
      <c r="AJ104">
        <v>8100</v>
      </c>
      <c r="AK104" s="7">
        <v>738.03</v>
      </c>
      <c r="AL104" s="7">
        <v>738.03</v>
      </c>
      <c r="AM104" s="8">
        <v>738.03</v>
      </c>
      <c r="AN104" s="8">
        <v>738.03</v>
      </c>
      <c r="AO104">
        <v>0</v>
      </c>
      <c r="AP104" s="16"/>
      <c r="AQ104" s="16"/>
      <c r="AR104" s="16"/>
      <c r="AS104" s="16"/>
    </row>
    <row r="105" spans="1:45" x14ac:dyDescent="0.25">
      <c r="A105" t="s">
        <v>427</v>
      </c>
      <c r="B105" t="s">
        <v>639</v>
      </c>
      <c r="C105" s="12">
        <v>45089</v>
      </c>
      <c r="D105" t="s">
        <v>1001</v>
      </c>
      <c r="E105">
        <v>28280513</v>
      </c>
      <c r="F105" t="s">
        <v>1002</v>
      </c>
      <c r="G105">
        <v>32520030</v>
      </c>
      <c r="H105">
        <v>1010950089</v>
      </c>
      <c r="I105" t="s">
        <v>667</v>
      </c>
      <c r="J105" t="s">
        <v>1003</v>
      </c>
      <c r="K105" s="9" t="s">
        <v>1004</v>
      </c>
      <c r="L105">
        <v>1652</v>
      </c>
      <c r="M105" t="s">
        <v>691</v>
      </c>
      <c r="N105">
        <v>41</v>
      </c>
      <c r="O105" t="s">
        <v>1005</v>
      </c>
      <c r="P105">
        <v>41</v>
      </c>
      <c r="Q105">
        <v>10</v>
      </c>
      <c r="R105">
        <v>4</v>
      </c>
      <c r="S105">
        <v>8</v>
      </c>
      <c r="T105" s="2" t="s">
        <v>277</v>
      </c>
      <c r="U105" t="s">
        <v>278</v>
      </c>
      <c r="V105" t="s">
        <v>277</v>
      </c>
      <c r="W105" t="s">
        <v>278</v>
      </c>
      <c r="X105" t="s">
        <v>277</v>
      </c>
      <c r="Y105" t="s">
        <v>278</v>
      </c>
      <c r="Z105" t="s">
        <v>277</v>
      </c>
      <c r="AA105" t="s">
        <v>277</v>
      </c>
      <c r="AB105" t="s">
        <v>277</v>
      </c>
      <c r="AC105" t="s">
        <v>278</v>
      </c>
      <c r="AD105" t="s">
        <v>278</v>
      </c>
      <c r="AE105" t="s">
        <v>277</v>
      </c>
      <c r="AF105" t="s">
        <v>278</v>
      </c>
      <c r="AG105" t="s">
        <v>278</v>
      </c>
      <c r="AH105" t="s">
        <v>278</v>
      </c>
      <c r="AI105" t="s">
        <v>278</v>
      </c>
      <c r="AJ105">
        <v>75</v>
      </c>
      <c r="AK105" s="7">
        <v>506.38</v>
      </c>
      <c r="AL105" s="7">
        <v>795.74</v>
      </c>
      <c r="AM105" s="8">
        <v>795.74</v>
      </c>
      <c r="AN105" s="8">
        <v>591.49</v>
      </c>
      <c r="AO105">
        <v>80.849999999999994</v>
      </c>
      <c r="AP105" s="16"/>
      <c r="AQ105" s="16"/>
      <c r="AR105" s="16"/>
      <c r="AS105" s="16"/>
    </row>
    <row r="106" spans="1:45" x14ac:dyDescent="0.25">
      <c r="A106" t="s">
        <v>429</v>
      </c>
      <c r="B106" t="s">
        <v>639</v>
      </c>
      <c r="C106" s="12">
        <v>45089</v>
      </c>
      <c r="D106" t="s">
        <v>188</v>
      </c>
      <c r="E106">
        <v>28282206</v>
      </c>
      <c r="F106" t="s">
        <v>1006</v>
      </c>
      <c r="G106">
        <v>98183233</v>
      </c>
      <c r="H106">
        <v>1009811636</v>
      </c>
      <c r="I106" t="s">
        <v>253</v>
      </c>
      <c r="J106" t="s">
        <v>1007</v>
      </c>
      <c r="K106" s="9" t="s">
        <v>1008</v>
      </c>
      <c r="L106">
        <v>9200</v>
      </c>
      <c r="M106" t="s">
        <v>1009</v>
      </c>
      <c r="N106">
        <v>40</v>
      </c>
      <c r="O106" t="s">
        <v>642</v>
      </c>
      <c r="P106">
        <v>93</v>
      </c>
      <c r="Q106">
        <v>4</v>
      </c>
      <c r="R106">
        <v>2</v>
      </c>
      <c r="S106">
        <v>0</v>
      </c>
      <c r="T106" t="s">
        <v>278</v>
      </c>
      <c r="U106" t="s">
        <v>278</v>
      </c>
      <c r="V106" t="s">
        <v>278</v>
      </c>
      <c r="W106" t="s">
        <v>277</v>
      </c>
      <c r="X106" t="s">
        <v>278</v>
      </c>
      <c r="Y106" t="s">
        <v>278</v>
      </c>
      <c r="Z106" t="s">
        <v>278</v>
      </c>
      <c r="AA106" t="s">
        <v>278</v>
      </c>
      <c r="AB106" t="s">
        <v>278</v>
      </c>
      <c r="AC106" t="s">
        <v>277</v>
      </c>
      <c r="AD106" t="s">
        <v>278</v>
      </c>
      <c r="AE106" t="s">
        <v>277</v>
      </c>
      <c r="AF106" t="s">
        <v>277</v>
      </c>
      <c r="AG106" t="s">
        <v>278</v>
      </c>
      <c r="AH106" t="s">
        <v>278</v>
      </c>
      <c r="AI106" t="s">
        <v>278</v>
      </c>
      <c r="AJ106">
        <v>3100</v>
      </c>
      <c r="AK106" s="7">
        <v>744.68</v>
      </c>
      <c r="AL106" s="7">
        <v>744.68</v>
      </c>
      <c r="AM106" s="8">
        <v>744.68</v>
      </c>
      <c r="AN106" s="8">
        <v>744.68</v>
      </c>
      <c r="AO106">
        <v>0</v>
      </c>
      <c r="AP106" s="16"/>
      <c r="AQ106" s="16"/>
      <c r="AR106" s="16"/>
      <c r="AS106" s="16"/>
    </row>
    <row r="107" spans="1:45" x14ac:dyDescent="0.25">
      <c r="A107" t="s">
        <v>433</v>
      </c>
      <c r="B107" t="s">
        <v>639</v>
      </c>
      <c r="C107" s="12">
        <v>45089</v>
      </c>
      <c r="D107" t="s">
        <v>132</v>
      </c>
      <c r="E107">
        <v>28896662</v>
      </c>
      <c r="F107" t="s">
        <v>1010</v>
      </c>
      <c r="G107">
        <v>33461600</v>
      </c>
      <c r="H107">
        <v>1014753865</v>
      </c>
      <c r="I107" t="s">
        <v>667</v>
      </c>
      <c r="J107" t="s">
        <v>1011</v>
      </c>
      <c r="K107" s="9" t="s">
        <v>1012</v>
      </c>
      <c r="L107">
        <v>1568</v>
      </c>
      <c r="M107" t="s">
        <v>691</v>
      </c>
      <c r="N107">
        <v>85</v>
      </c>
      <c r="O107" t="s">
        <v>1013</v>
      </c>
      <c r="P107">
        <v>85</v>
      </c>
      <c r="Q107">
        <v>4</v>
      </c>
      <c r="R107">
        <v>2</v>
      </c>
      <c r="S107">
        <v>8</v>
      </c>
      <c r="T107" t="s">
        <v>277</v>
      </c>
      <c r="U107" t="s">
        <v>278</v>
      </c>
      <c r="V107" t="s">
        <v>277</v>
      </c>
      <c r="W107" t="s">
        <v>278</v>
      </c>
      <c r="X107" t="s">
        <v>278</v>
      </c>
      <c r="Y107" t="s">
        <v>278</v>
      </c>
      <c r="Z107" t="s">
        <v>277</v>
      </c>
      <c r="AA107" t="s">
        <v>277</v>
      </c>
      <c r="AB107" t="s">
        <v>278</v>
      </c>
      <c r="AC107" t="s">
        <v>277</v>
      </c>
      <c r="AD107" t="s">
        <v>278</v>
      </c>
      <c r="AE107" t="s">
        <v>277</v>
      </c>
      <c r="AF107" t="s">
        <v>278</v>
      </c>
      <c r="AG107" t="s">
        <v>278</v>
      </c>
      <c r="AH107" t="s">
        <v>278</v>
      </c>
      <c r="AI107" t="s">
        <v>278</v>
      </c>
      <c r="AJ107">
        <v>500</v>
      </c>
      <c r="AK107" s="7">
        <v>548.92999999999995</v>
      </c>
      <c r="AL107" s="7">
        <v>676.59</v>
      </c>
      <c r="AM107" s="8">
        <v>676.59</v>
      </c>
      <c r="AN107" s="8">
        <v>548.92999999999995</v>
      </c>
      <c r="AO107">
        <v>84.25</v>
      </c>
      <c r="AP107" s="16"/>
      <c r="AQ107" s="16"/>
      <c r="AR107" s="16"/>
      <c r="AS107" s="16"/>
    </row>
    <row r="108" spans="1:45" x14ac:dyDescent="0.25">
      <c r="A108" t="s">
        <v>435</v>
      </c>
      <c r="B108" t="s">
        <v>639</v>
      </c>
      <c r="C108" s="12">
        <v>45089</v>
      </c>
      <c r="D108" t="s">
        <v>152</v>
      </c>
      <c r="E108">
        <v>28896662</v>
      </c>
      <c r="F108" t="s">
        <v>1014</v>
      </c>
      <c r="G108">
        <v>33291900</v>
      </c>
      <c r="H108">
        <v>1024729695</v>
      </c>
      <c r="I108" t="s">
        <v>667</v>
      </c>
      <c r="J108" t="s">
        <v>1015</v>
      </c>
      <c r="K108" s="9" t="s">
        <v>1016</v>
      </c>
      <c r="L108">
        <v>1577</v>
      </c>
      <c r="M108" t="s">
        <v>691</v>
      </c>
      <c r="N108">
        <v>275</v>
      </c>
      <c r="O108" t="s">
        <v>1013</v>
      </c>
      <c r="P108">
        <v>275</v>
      </c>
      <c r="Q108">
        <v>4</v>
      </c>
      <c r="R108">
        <v>2</v>
      </c>
      <c r="S108">
        <v>8</v>
      </c>
      <c r="T108" t="s">
        <v>277</v>
      </c>
      <c r="U108" t="s">
        <v>278</v>
      </c>
      <c r="V108" t="s">
        <v>277</v>
      </c>
      <c r="W108" t="s">
        <v>278</v>
      </c>
      <c r="X108" t="s">
        <v>278</v>
      </c>
      <c r="Y108" t="s">
        <v>278</v>
      </c>
      <c r="Z108" t="s">
        <v>277</v>
      </c>
      <c r="AA108" t="s">
        <v>277</v>
      </c>
      <c r="AB108" t="s">
        <v>278</v>
      </c>
      <c r="AC108" t="s">
        <v>277</v>
      </c>
      <c r="AD108" t="s">
        <v>278</v>
      </c>
      <c r="AE108" t="s">
        <v>278</v>
      </c>
      <c r="AF108" t="s">
        <v>278</v>
      </c>
      <c r="AG108" t="s">
        <v>278</v>
      </c>
      <c r="AH108" t="s">
        <v>278</v>
      </c>
      <c r="AI108" t="s">
        <v>278</v>
      </c>
      <c r="AJ108">
        <v>750</v>
      </c>
      <c r="AK108" s="7">
        <v>548.92999999999995</v>
      </c>
      <c r="AL108" s="7">
        <v>676.59</v>
      </c>
      <c r="AM108" s="8">
        <v>676.59</v>
      </c>
      <c r="AN108" s="8">
        <v>548.92999999999995</v>
      </c>
      <c r="AO108">
        <v>84.25</v>
      </c>
      <c r="AP108" s="16"/>
      <c r="AQ108" s="16"/>
      <c r="AR108" s="16"/>
      <c r="AS108" s="16"/>
    </row>
    <row r="109" spans="1:45" x14ac:dyDescent="0.25">
      <c r="A109" t="s">
        <v>436</v>
      </c>
      <c r="B109" t="s">
        <v>639</v>
      </c>
      <c r="C109" s="12">
        <v>45089</v>
      </c>
      <c r="D109" t="s">
        <v>66</v>
      </c>
      <c r="E109">
        <v>28896662</v>
      </c>
      <c r="F109" t="s">
        <v>1017</v>
      </c>
      <c r="G109">
        <v>75181600</v>
      </c>
      <c r="H109">
        <v>1014753954</v>
      </c>
      <c r="I109" t="s">
        <v>708</v>
      </c>
      <c r="J109" t="s">
        <v>1018</v>
      </c>
      <c r="K109" s="9" t="s">
        <v>1019</v>
      </c>
      <c r="L109">
        <v>6700</v>
      </c>
      <c r="M109" t="s">
        <v>721</v>
      </c>
      <c r="N109">
        <v>112</v>
      </c>
      <c r="O109" t="s">
        <v>1020</v>
      </c>
      <c r="P109">
        <v>112</v>
      </c>
      <c r="Q109">
        <v>4</v>
      </c>
      <c r="R109">
        <v>2</v>
      </c>
      <c r="S109">
        <v>8</v>
      </c>
      <c r="T109" t="s">
        <v>277</v>
      </c>
      <c r="U109" t="s">
        <v>278</v>
      </c>
      <c r="V109" t="s">
        <v>277</v>
      </c>
      <c r="W109" t="s">
        <v>278</v>
      </c>
      <c r="X109" t="s">
        <v>278</v>
      </c>
      <c r="Y109" t="s">
        <v>278</v>
      </c>
      <c r="Z109" t="s">
        <v>277</v>
      </c>
      <c r="AA109" t="s">
        <v>277</v>
      </c>
      <c r="AB109" t="s">
        <v>278</v>
      </c>
      <c r="AC109" t="s">
        <v>277</v>
      </c>
      <c r="AD109" t="s">
        <v>278</v>
      </c>
      <c r="AE109" t="s">
        <v>277</v>
      </c>
      <c r="AF109" t="s">
        <v>278</v>
      </c>
      <c r="AG109" t="s">
        <v>278</v>
      </c>
      <c r="AH109" t="s">
        <v>278</v>
      </c>
      <c r="AI109" t="s">
        <v>278</v>
      </c>
      <c r="AJ109">
        <v>350</v>
      </c>
      <c r="AK109" s="7">
        <v>493.61</v>
      </c>
      <c r="AL109" s="7">
        <v>536.16999999999996</v>
      </c>
      <c r="AM109" s="8">
        <v>536.16999999999996</v>
      </c>
      <c r="AN109" s="8">
        <v>493.61</v>
      </c>
      <c r="AO109">
        <v>84.25</v>
      </c>
      <c r="AP109" s="16"/>
      <c r="AQ109" s="16"/>
      <c r="AR109" s="16"/>
      <c r="AS109" s="16"/>
    </row>
    <row r="110" spans="1:45" x14ac:dyDescent="0.25">
      <c r="A110" t="s">
        <v>437</v>
      </c>
      <c r="B110" t="s">
        <v>639</v>
      </c>
      <c r="C110" s="12">
        <v>45089</v>
      </c>
      <c r="D110" t="s">
        <v>126</v>
      </c>
      <c r="E110">
        <v>28896662</v>
      </c>
      <c r="F110" t="s">
        <v>1021</v>
      </c>
      <c r="G110">
        <v>32465700</v>
      </c>
      <c r="H110">
        <v>1015343865</v>
      </c>
      <c r="I110" t="s">
        <v>667</v>
      </c>
      <c r="J110" t="s">
        <v>1022</v>
      </c>
      <c r="K110" s="9" t="s">
        <v>1023</v>
      </c>
      <c r="L110">
        <v>2300</v>
      </c>
      <c r="M110" t="s">
        <v>995</v>
      </c>
      <c r="N110">
        <v>167</v>
      </c>
      <c r="O110" t="s">
        <v>1013</v>
      </c>
      <c r="P110">
        <v>167</v>
      </c>
      <c r="Q110">
        <v>4</v>
      </c>
      <c r="R110">
        <v>2</v>
      </c>
      <c r="S110">
        <v>8</v>
      </c>
      <c r="T110" t="s">
        <v>277</v>
      </c>
      <c r="U110" t="s">
        <v>278</v>
      </c>
      <c r="V110" t="s">
        <v>277</v>
      </c>
      <c r="W110" t="s">
        <v>278</v>
      </c>
      <c r="X110" t="s">
        <v>278</v>
      </c>
      <c r="Y110" t="s">
        <v>278</v>
      </c>
      <c r="Z110" t="s">
        <v>277</v>
      </c>
      <c r="AA110" t="s">
        <v>277</v>
      </c>
      <c r="AB110" t="s">
        <v>278</v>
      </c>
      <c r="AC110" t="s">
        <v>277</v>
      </c>
      <c r="AD110" t="s">
        <v>278</v>
      </c>
      <c r="AE110" t="s">
        <v>278</v>
      </c>
      <c r="AF110" t="s">
        <v>278</v>
      </c>
      <c r="AG110" t="s">
        <v>278</v>
      </c>
      <c r="AH110" t="s">
        <v>278</v>
      </c>
      <c r="AI110" t="s">
        <v>278</v>
      </c>
      <c r="AJ110">
        <v>650</v>
      </c>
      <c r="AK110" s="7">
        <v>548.92999999999995</v>
      </c>
      <c r="AL110" s="7">
        <v>634.04</v>
      </c>
      <c r="AM110" s="8">
        <v>634.04</v>
      </c>
      <c r="AN110" s="8">
        <v>548.92999999999995</v>
      </c>
      <c r="AO110">
        <v>84.25</v>
      </c>
      <c r="AP110" s="16"/>
      <c r="AQ110" s="16"/>
      <c r="AR110" s="16"/>
      <c r="AS110" s="16"/>
    </row>
    <row r="111" spans="1:45" x14ac:dyDescent="0.25">
      <c r="A111" t="s">
        <v>438</v>
      </c>
      <c r="B111" t="s">
        <v>639</v>
      </c>
      <c r="C111" s="12">
        <v>45089</v>
      </c>
      <c r="D111" t="s">
        <v>67</v>
      </c>
      <c r="E111">
        <v>28896662</v>
      </c>
      <c r="F111" t="s">
        <v>1024</v>
      </c>
      <c r="G111">
        <v>63145700</v>
      </c>
      <c r="H111">
        <v>1011568234</v>
      </c>
      <c r="I111" t="s">
        <v>708</v>
      </c>
      <c r="J111" t="s">
        <v>1025</v>
      </c>
      <c r="K111" s="9" t="s">
        <v>1026</v>
      </c>
      <c r="L111">
        <v>5000</v>
      </c>
      <c r="M111" t="s">
        <v>926</v>
      </c>
      <c r="N111">
        <v>118</v>
      </c>
      <c r="O111" t="s">
        <v>1027</v>
      </c>
      <c r="P111">
        <v>118</v>
      </c>
      <c r="Q111">
        <v>4</v>
      </c>
      <c r="R111">
        <v>2</v>
      </c>
      <c r="S111">
        <v>8</v>
      </c>
      <c r="T111" t="s">
        <v>277</v>
      </c>
      <c r="U111" t="s">
        <v>278</v>
      </c>
      <c r="V111" t="s">
        <v>277</v>
      </c>
      <c r="W111" t="s">
        <v>278</v>
      </c>
      <c r="X111" t="s">
        <v>278</v>
      </c>
      <c r="Y111" t="s">
        <v>278</v>
      </c>
      <c r="Z111" t="s">
        <v>277</v>
      </c>
      <c r="AA111" t="s">
        <v>277</v>
      </c>
      <c r="AB111" t="s">
        <v>278</v>
      </c>
      <c r="AC111" t="s">
        <v>277</v>
      </c>
      <c r="AD111" t="s">
        <v>278</v>
      </c>
      <c r="AE111" t="s">
        <v>277</v>
      </c>
      <c r="AF111" t="s">
        <v>278</v>
      </c>
      <c r="AG111" t="s">
        <v>278</v>
      </c>
      <c r="AH111" t="s">
        <v>278</v>
      </c>
      <c r="AI111" t="s">
        <v>278</v>
      </c>
      <c r="AJ111">
        <v>50</v>
      </c>
      <c r="AK111" s="7">
        <v>493.61</v>
      </c>
      <c r="AL111" s="7">
        <v>536.16999999999996</v>
      </c>
      <c r="AM111" s="8">
        <v>536.16999999999996</v>
      </c>
      <c r="AN111" s="8">
        <v>493.61</v>
      </c>
      <c r="AO111">
        <v>84.25</v>
      </c>
      <c r="AP111" s="16"/>
      <c r="AQ111" s="16"/>
      <c r="AR111" s="16"/>
      <c r="AS111" s="16"/>
    </row>
    <row r="112" spans="1:45" x14ac:dyDescent="0.25">
      <c r="A112" t="s">
        <v>439</v>
      </c>
      <c r="B112" t="s">
        <v>639</v>
      </c>
      <c r="C112" s="12">
        <v>45089</v>
      </c>
      <c r="D112" t="s">
        <v>150</v>
      </c>
      <c r="E112">
        <v>28896662</v>
      </c>
      <c r="F112" t="s">
        <v>1028</v>
      </c>
      <c r="G112">
        <v>35361111</v>
      </c>
      <c r="H112">
        <v>1014753873</v>
      </c>
      <c r="I112" t="s">
        <v>667</v>
      </c>
      <c r="J112" t="s">
        <v>1029</v>
      </c>
      <c r="K112" s="9" t="s">
        <v>1030</v>
      </c>
      <c r="L112">
        <v>1900</v>
      </c>
      <c r="M112" t="s">
        <v>1031</v>
      </c>
      <c r="N112">
        <v>48</v>
      </c>
      <c r="O112" t="s">
        <v>1013</v>
      </c>
      <c r="P112">
        <v>48</v>
      </c>
      <c r="Q112">
        <v>4</v>
      </c>
      <c r="R112">
        <v>2</v>
      </c>
      <c r="S112">
        <v>8</v>
      </c>
      <c r="T112" t="s">
        <v>277</v>
      </c>
      <c r="U112" t="s">
        <v>278</v>
      </c>
      <c r="V112" t="s">
        <v>277</v>
      </c>
      <c r="W112" t="s">
        <v>278</v>
      </c>
      <c r="X112" t="s">
        <v>278</v>
      </c>
      <c r="Y112" t="s">
        <v>278</v>
      </c>
      <c r="Z112" t="s">
        <v>277</v>
      </c>
      <c r="AA112" t="s">
        <v>277</v>
      </c>
      <c r="AB112" t="s">
        <v>278</v>
      </c>
      <c r="AC112" t="s">
        <v>277</v>
      </c>
      <c r="AD112" t="s">
        <v>278</v>
      </c>
      <c r="AE112" t="s">
        <v>277</v>
      </c>
      <c r="AF112" t="s">
        <v>278</v>
      </c>
      <c r="AG112" t="s">
        <v>278</v>
      </c>
      <c r="AH112" t="s">
        <v>278</v>
      </c>
      <c r="AI112" t="s">
        <v>278</v>
      </c>
      <c r="AJ112">
        <v>400</v>
      </c>
      <c r="AK112" s="7">
        <v>548.92999999999995</v>
      </c>
      <c r="AL112" s="7">
        <v>676.59</v>
      </c>
      <c r="AM112" s="8">
        <v>676.59</v>
      </c>
      <c r="AN112" s="8">
        <v>548.92999999999995</v>
      </c>
      <c r="AO112">
        <v>84.25</v>
      </c>
      <c r="AP112" s="16"/>
      <c r="AQ112" s="16"/>
      <c r="AR112" s="16"/>
      <c r="AS112" s="16"/>
    </row>
    <row r="113" spans="1:45" x14ac:dyDescent="0.25">
      <c r="A113" t="s">
        <v>440</v>
      </c>
      <c r="B113" t="s">
        <v>639</v>
      </c>
      <c r="C113" s="12">
        <v>45089</v>
      </c>
      <c r="D113" t="s">
        <v>69</v>
      </c>
      <c r="E113">
        <v>28896662</v>
      </c>
      <c r="F113" t="s">
        <v>1032</v>
      </c>
      <c r="G113">
        <v>76406000</v>
      </c>
      <c r="H113">
        <v>1020996982</v>
      </c>
      <c r="I113" t="s">
        <v>708</v>
      </c>
      <c r="J113" t="s">
        <v>1033</v>
      </c>
      <c r="K113" s="9" t="s">
        <v>1034</v>
      </c>
      <c r="L113">
        <v>7100</v>
      </c>
      <c r="M113" t="s">
        <v>710</v>
      </c>
      <c r="N113">
        <v>77</v>
      </c>
      <c r="O113" t="s">
        <v>1035</v>
      </c>
      <c r="P113">
        <v>77</v>
      </c>
      <c r="Q113">
        <v>4</v>
      </c>
      <c r="R113">
        <v>2</v>
      </c>
      <c r="S113">
        <v>8</v>
      </c>
      <c r="T113" t="s">
        <v>277</v>
      </c>
      <c r="U113" t="s">
        <v>278</v>
      </c>
      <c r="V113" t="s">
        <v>277</v>
      </c>
      <c r="W113" t="s">
        <v>277</v>
      </c>
      <c r="X113" t="s">
        <v>277</v>
      </c>
      <c r="Y113" t="s">
        <v>278</v>
      </c>
      <c r="Z113" t="s">
        <v>277</v>
      </c>
      <c r="AA113" t="s">
        <v>277</v>
      </c>
      <c r="AB113" t="s">
        <v>278</v>
      </c>
      <c r="AC113" t="s">
        <v>277</v>
      </c>
      <c r="AD113" t="s">
        <v>278</v>
      </c>
      <c r="AE113" t="s">
        <v>277</v>
      </c>
      <c r="AF113" t="s">
        <v>278</v>
      </c>
      <c r="AG113" t="s">
        <v>278</v>
      </c>
      <c r="AH113" t="s">
        <v>278</v>
      </c>
      <c r="AI113" t="s">
        <v>278</v>
      </c>
      <c r="AJ113">
        <v>450</v>
      </c>
      <c r="AK113" s="7">
        <v>493.61</v>
      </c>
      <c r="AL113" s="7">
        <v>536.16999999999996</v>
      </c>
      <c r="AM113" s="8">
        <v>536.16999999999996</v>
      </c>
      <c r="AN113" s="8">
        <v>493.61</v>
      </c>
      <c r="AO113">
        <v>84.25</v>
      </c>
      <c r="AP113" s="16"/>
      <c r="AQ113" s="16"/>
      <c r="AR113" s="16"/>
      <c r="AS113" s="16"/>
    </row>
    <row r="114" spans="1:45" x14ac:dyDescent="0.25">
      <c r="A114" t="s">
        <v>441</v>
      </c>
      <c r="B114" t="s">
        <v>639</v>
      </c>
      <c r="C114" s="12">
        <v>45089</v>
      </c>
      <c r="D114" t="s">
        <v>53</v>
      </c>
      <c r="E114">
        <v>28896662</v>
      </c>
      <c r="F114" t="s">
        <v>1036</v>
      </c>
      <c r="G114">
        <v>96203000</v>
      </c>
      <c r="H114">
        <v>1015547533</v>
      </c>
      <c r="I114" t="s">
        <v>253</v>
      </c>
      <c r="J114" t="s">
        <v>1037</v>
      </c>
      <c r="K114" s="9" t="s">
        <v>1038</v>
      </c>
      <c r="L114">
        <v>9000</v>
      </c>
      <c r="M114" t="s">
        <v>263</v>
      </c>
      <c r="N114">
        <v>122</v>
      </c>
      <c r="O114" t="s">
        <v>1027</v>
      </c>
      <c r="P114">
        <v>122</v>
      </c>
      <c r="Q114">
        <v>5</v>
      </c>
      <c r="R114">
        <v>2</v>
      </c>
      <c r="S114">
        <v>8</v>
      </c>
      <c r="T114" t="s">
        <v>277</v>
      </c>
      <c r="U114" t="s">
        <v>278</v>
      </c>
      <c r="V114" t="s">
        <v>277</v>
      </c>
      <c r="W114" t="s">
        <v>278</v>
      </c>
      <c r="X114" t="s">
        <v>277</v>
      </c>
      <c r="Y114" t="s">
        <v>278</v>
      </c>
      <c r="Z114" t="s">
        <v>277</v>
      </c>
      <c r="AA114" t="s">
        <v>277</v>
      </c>
      <c r="AB114" t="s">
        <v>278</v>
      </c>
      <c r="AC114" t="s">
        <v>277</v>
      </c>
      <c r="AD114" t="s">
        <v>278</v>
      </c>
      <c r="AE114" t="s">
        <v>277</v>
      </c>
      <c r="AF114" t="s">
        <v>278</v>
      </c>
      <c r="AG114" t="s">
        <v>278</v>
      </c>
      <c r="AH114" t="s">
        <v>278</v>
      </c>
      <c r="AI114" t="s">
        <v>278</v>
      </c>
      <c r="AJ114">
        <v>1000</v>
      </c>
      <c r="AK114" s="7">
        <v>468.08</v>
      </c>
      <c r="AL114" s="7">
        <v>510.64</v>
      </c>
      <c r="AM114" s="8">
        <v>510.64</v>
      </c>
      <c r="AN114" s="8">
        <v>468.08</v>
      </c>
      <c r="AO114">
        <v>84.25</v>
      </c>
      <c r="AP114" s="16"/>
      <c r="AQ114" s="16"/>
      <c r="AR114" s="16"/>
      <c r="AS114" s="16"/>
    </row>
    <row r="115" spans="1:45" x14ac:dyDescent="0.25">
      <c r="A115" t="s">
        <v>442</v>
      </c>
      <c r="B115" t="s">
        <v>639</v>
      </c>
      <c r="C115" s="12">
        <v>45089</v>
      </c>
      <c r="D115" t="s">
        <v>98</v>
      </c>
      <c r="E115">
        <v>28896662</v>
      </c>
      <c r="F115" t="s">
        <v>1039</v>
      </c>
      <c r="G115">
        <v>86757000</v>
      </c>
      <c r="H115">
        <v>1014754012</v>
      </c>
      <c r="I115" t="s">
        <v>678</v>
      </c>
      <c r="J115" t="s">
        <v>1040</v>
      </c>
      <c r="K115" s="9" t="s">
        <v>1041</v>
      </c>
      <c r="L115">
        <v>8000</v>
      </c>
      <c r="M115" t="s">
        <v>748</v>
      </c>
      <c r="N115">
        <v>138</v>
      </c>
      <c r="O115" t="s">
        <v>1013</v>
      </c>
      <c r="P115">
        <v>138</v>
      </c>
      <c r="Q115">
        <v>4</v>
      </c>
      <c r="R115">
        <v>2</v>
      </c>
      <c r="S115">
        <v>8</v>
      </c>
      <c r="T115" t="s">
        <v>277</v>
      </c>
      <c r="U115" t="s">
        <v>278</v>
      </c>
      <c r="V115" t="s">
        <v>277</v>
      </c>
      <c r="W115" t="s">
        <v>278</v>
      </c>
      <c r="X115" t="s">
        <v>278</v>
      </c>
      <c r="Y115" t="s">
        <v>278</v>
      </c>
      <c r="Z115" t="s">
        <v>278</v>
      </c>
      <c r="AA115" t="s">
        <v>278</v>
      </c>
      <c r="AB115" t="s">
        <v>278</v>
      </c>
      <c r="AC115" t="s">
        <v>277</v>
      </c>
      <c r="AD115" t="s">
        <v>278</v>
      </c>
      <c r="AE115" t="s">
        <v>277</v>
      </c>
      <c r="AF115" t="s">
        <v>278</v>
      </c>
      <c r="AG115" t="s">
        <v>278</v>
      </c>
      <c r="AH115" t="s">
        <v>278</v>
      </c>
      <c r="AI115" t="s">
        <v>278</v>
      </c>
      <c r="AJ115">
        <v>270</v>
      </c>
      <c r="AK115" s="7">
        <v>506.38</v>
      </c>
      <c r="AL115" s="7">
        <v>591.49</v>
      </c>
      <c r="AM115" s="8">
        <v>591.49</v>
      </c>
      <c r="AN115" s="8">
        <v>506.38</v>
      </c>
      <c r="AO115">
        <v>84.25</v>
      </c>
      <c r="AP115" s="16"/>
      <c r="AQ115" s="16"/>
      <c r="AR115" s="16"/>
      <c r="AS115" s="16"/>
    </row>
    <row r="116" spans="1:45" x14ac:dyDescent="0.25">
      <c r="A116" t="s">
        <v>443</v>
      </c>
      <c r="B116" t="s">
        <v>639</v>
      </c>
      <c r="C116" s="12">
        <v>45089</v>
      </c>
      <c r="D116" t="s">
        <v>104</v>
      </c>
      <c r="E116">
        <v>29137463</v>
      </c>
      <c r="F116" t="s">
        <v>1042</v>
      </c>
      <c r="G116">
        <v>86371155</v>
      </c>
      <c r="H116">
        <v>1011743966</v>
      </c>
      <c r="I116" t="s">
        <v>678</v>
      </c>
      <c r="J116" t="s">
        <v>1043</v>
      </c>
      <c r="K116" s="9" t="s">
        <v>1044</v>
      </c>
      <c r="L116">
        <v>8410</v>
      </c>
      <c r="M116" t="s">
        <v>1045</v>
      </c>
      <c r="N116">
        <v>25</v>
      </c>
      <c r="O116" t="s">
        <v>641</v>
      </c>
      <c r="P116">
        <v>26</v>
      </c>
      <c r="Q116">
        <v>0</v>
      </c>
      <c r="R116">
        <v>2</v>
      </c>
      <c r="S116">
        <v>16</v>
      </c>
      <c r="T116" t="s">
        <v>278</v>
      </c>
      <c r="U116" t="s">
        <v>278</v>
      </c>
      <c r="V116" t="s">
        <v>278</v>
      </c>
      <c r="W116" t="s">
        <v>278</v>
      </c>
      <c r="X116" t="s">
        <v>278</v>
      </c>
      <c r="Y116" t="s">
        <v>278</v>
      </c>
      <c r="Z116" t="s">
        <v>277</v>
      </c>
      <c r="AA116" t="s">
        <v>277</v>
      </c>
      <c r="AB116" t="s">
        <v>278</v>
      </c>
      <c r="AC116" t="s">
        <v>278</v>
      </c>
      <c r="AD116" t="s">
        <v>278</v>
      </c>
      <c r="AE116" t="s">
        <v>277</v>
      </c>
      <c r="AF116" t="s">
        <v>278</v>
      </c>
      <c r="AG116" t="s">
        <v>278</v>
      </c>
      <c r="AH116" t="s">
        <v>277</v>
      </c>
      <c r="AI116" t="s">
        <v>277</v>
      </c>
      <c r="AJ116">
        <v>7600</v>
      </c>
      <c r="AK116" s="7">
        <v>689.36</v>
      </c>
      <c r="AL116" s="7">
        <v>689.36</v>
      </c>
      <c r="AM116" s="8">
        <v>689.36</v>
      </c>
      <c r="AN116" s="8">
        <v>689.36</v>
      </c>
      <c r="AO116">
        <v>0</v>
      </c>
      <c r="AP116" s="16"/>
      <c r="AQ116" s="16"/>
      <c r="AR116" s="16"/>
      <c r="AS116" s="16"/>
    </row>
    <row r="117" spans="1:45" x14ac:dyDescent="0.25">
      <c r="A117" t="s">
        <v>445</v>
      </c>
      <c r="B117" t="s">
        <v>639</v>
      </c>
      <c r="C117" s="12">
        <v>45089</v>
      </c>
      <c r="D117" t="s">
        <v>97</v>
      </c>
      <c r="E117">
        <v>29203466</v>
      </c>
      <c r="F117" t="s">
        <v>1046</v>
      </c>
      <c r="G117">
        <v>59430616</v>
      </c>
      <c r="H117">
        <v>1000073838</v>
      </c>
      <c r="I117" t="s">
        <v>254</v>
      </c>
      <c r="J117" t="s">
        <v>1047</v>
      </c>
      <c r="K117" s="9" t="s">
        <v>1048</v>
      </c>
      <c r="L117">
        <v>4300</v>
      </c>
      <c r="M117" t="s">
        <v>1049</v>
      </c>
      <c r="N117">
        <v>67</v>
      </c>
      <c r="O117" t="s">
        <v>1050</v>
      </c>
      <c r="P117">
        <v>67</v>
      </c>
      <c r="Q117">
        <v>4</v>
      </c>
      <c r="R117">
        <v>2</v>
      </c>
      <c r="S117">
        <v>67</v>
      </c>
      <c r="T117" t="s">
        <v>278</v>
      </c>
      <c r="U117" t="s">
        <v>278</v>
      </c>
      <c r="V117" t="s">
        <v>278</v>
      </c>
      <c r="W117" t="s">
        <v>278</v>
      </c>
      <c r="X117" t="s">
        <v>278</v>
      </c>
      <c r="Y117" t="s">
        <v>278</v>
      </c>
      <c r="Z117" t="s">
        <v>278</v>
      </c>
      <c r="AA117" t="s">
        <v>278</v>
      </c>
      <c r="AB117" t="s">
        <v>278</v>
      </c>
      <c r="AC117" t="s">
        <v>278</v>
      </c>
      <c r="AD117" t="s">
        <v>278</v>
      </c>
      <c r="AE117" t="s">
        <v>278</v>
      </c>
      <c r="AF117" t="s">
        <v>278</v>
      </c>
      <c r="AG117" t="s">
        <v>278</v>
      </c>
      <c r="AH117" t="s">
        <v>278</v>
      </c>
      <c r="AI117" t="s">
        <v>278</v>
      </c>
      <c r="AJ117">
        <v>3000</v>
      </c>
      <c r="AK117" s="7">
        <v>738.03</v>
      </c>
      <c r="AL117" s="7">
        <v>738.03</v>
      </c>
      <c r="AM117" s="8">
        <v>738.03</v>
      </c>
      <c r="AN117" s="8">
        <v>738.03</v>
      </c>
      <c r="AO117">
        <v>0</v>
      </c>
      <c r="AP117" s="16"/>
      <c r="AQ117" s="16"/>
      <c r="AR117" s="16"/>
      <c r="AS117" s="16"/>
    </row>
    <row r="118" spans="1:45" x14ac:dyDescent="0.25">
      <c r="A118" t="s">
        <v>447</v>
      </c>
      <c r="B118" t="s">
        <v>639</v>
      </c>
      <c r="C118" s="12">
        <v>45089</v>
      </c>
      <c r="D118" t="s">
        <v>116</v>
      </c>
      <c r="E118">
        <v>29427763</v>
      </c>
      <c r="F118" t="s">
        <v>1051</v>
      </c>
      <c r="G118">
        <v>65941313</v>
      </c>
      <c r="H118">
        <v>1012153631</v>
      </c>
      <c r="I118" t="s">
        <v>708</v>
      </c>
      <c r="J118" t="s">
        <v>1052</v>
      </c>
      <c r="K118" s="9" t="s">
        <v>1053</v>
      </c>
      <c r="L118">
        <v>5210</v>
      </c>
      <c r="M118" t="s">
        <v>1054</v>
      </c>
      <c r="N118">
        <v>40</v>
      </c>
      <c r="O118" t="s">
        <v>642</v>
      </c>
      <c r="P118">
        <v>60</v>
      </c>
      <c r="Q118">
        <v>10</v>
      </c>
      <c r="R118">
        <v>3</v>
      </c>
      <c r="S118">
        <v>27</v>
      </c>
      <c r="T118" t="s">
        <v>278</v>
      </c>
      <c r="U118" t="s">
        <v>278</v>
      </c>
      <c r="V118" t="s">
        <v>278</v>
      </c>
      <c r="W118" t="s">
        <v>277</v>
      </c>
      <c r="X118" t="s">
        <v>278</v>
      </c>
      <c r="Y118" t="s">
        <v>277</v>
      </c>
      <c r="Z118" t="s">
        <v>278</v>
      </c>
      <c r="AA118" t="s">
        <v>278</v>
      </c>
      <c r="AB118" t="s">
        <v>278</v>
      </c>
      <c r="AC118" t="s">
        <v>278</v>
      </c>
      <c r="AD118" t="s">
        <v>278</v>
      </c>
      <c r="AE118" t="s">
        <v>278</v>
      </c>
      <c r="AF118" t="s">
        <v>278</v>
      </c>
      <c r="AG118" t="s">
        <v>278</v>
      </c>
      <c r="AH118" t="s">
        <v>278</v>
      </c>
      <c r="AI118" t="s">
        <v>278</v>
      </c>
      <c r="AJ118">
        <v>5000</v>
      </c>
      <c r="AK118" s="7">
        <v>670.21</v>
      </c>
      <c r="AL118" s="7">
        <v>670.21</v>
      </c>
      <c r="AM118" s="8">
        <v>670.21</v>
      </c>
      <c r="AN118" s="8">
        <v>670.21</v>
      </c>
      <c r="AO118">
        <v>0</v>
      </c>
      <c r="AP118" s="16"/>
      <c r="AQ118" s="16"/>
      <c r="AR118" s="16"/>
      <c r="AS118" s="16"/>
    </row>
    <row r="119" spans="1:45" x14ac:dyDescent="0.25">
      <c r="A119" t="s">
        <v>449</v>
      </c>
      <c r="B119" t="s">
        <v>639</v>
      </c>
      <c r="C119" s="12">
        <v>45089</v>
      </c>
      <c r="D119" t="s">
        <v>205</v>
      </c>
      <c r="E119">
        <v>29528977</v>
      </c>
      <c r="F119" t="s">
        <v>1055</v>
      </c>
      <c r="G119">
        <v>75211100</v>
      </c>
      <c r="H119">
        <v>1012249728</v>
      </c>
      <c r="I119" t="s">
        <v>708</v>
      </c>
      <c r="J119" t="s">
        <v>1056</v>
      </c>
      <c r="K119" s="9" t="s">
        <v>1057</v>
      </c>
      <c r="L119">
        <v>6800</v>
      </c>
      <c r="M119" t="s">
        <v>1058</v>
      </c>
      <c r="N119">
        <v>27</v>
      </c>
      <c r="O119" t="s">
        <v>1059</v>
      </c>
      <c r="P119">
        <v>27</v>
      </c>
      <c r="Q119">
        <v>15</v>
      </c>
      <c r="R119">
        <v>2</v>
      </c>
      <c r="S119">
        <v>0</v>
      </c>
      <c r="T119" t="s">
        <v>278</v>
      </c>
      <c r="U119" t="s">
        <v>277</v>
      </c>
      <c r="V119" t="s">
        <v>278</v>
      </c>
      <c r="W119" t="s">
        <v>277</v>
      </c>
      <c r="X119" t="s">
        <v>278</v>
      </c>
      <c r="Y119" t="s">
        <v>278</v>
      </c>
      <c r="Z119" t="s">
        <v>278</v>
      </c>
      <c r="AA119" t="s">
        <v>278</v>
      </c>
      <c r="AB119" t="s">
        <v>278</v>
      </c>
      <c r="AC119" t="s">
        <v>278</v>
      </c>
      <c r="AD119" t="s">
        <v>278</v>
      </c>
      <c r="AE119" t="s">
        <v>278</v>
      </c>
      <c r="AF119" t="s">
        <v>277</v>
      </c>
      <c r="AG119" t="s">
        <v>278</v>
      </c>
      <c r="AH119" t="s">
        <v>278</v>
      </c>
      <c r="AI119" t="s">
        <v>277</v>
      </c>
      <c r="AJ119">
        <v>900</v>
      </c>
      <c r="AK119" s="7">
        <v>846.81</v>
      </c>
      <c r="AL119" s="7">
        <v>846.81</v>
      </c>
      <c r="AM119" s="8">
        <v>846.81</v>
      </c>
      <c r="AN119" s="8">
        <v>846.81</v>
      </c>
      <c r="AO119">
        <v>0</v>
      </c>
      <c r="AP119" s="16"/>
      <c r="AQ119" s="16"/>
      <c r="AR119" s="16"/>
      <c r="AS119" s="16"/>
    </row>
    <row r="120" spans="1:45" x14ac:dyDescent="0.25">
      <c r="A120" t="s">
        <v>451</v>
      </c>
      <c r="B120" t="s">
        <v>639</v>
      </c>
      <c r="C120" s="12">
        <v>45089</v>
      </c>
      <c r="D120" t="s">
        <v>46</v>
      </c>
      <c r="E120">
        <v>29532567</v>
      </c>
      <c r="F120" t="s">
        <v>1060</v>
      </c>
      <c r="G120">
        <v>97221800</v>
      </c>
      <c r="H120">
        <v>1012262546</v>
      </c>
      <c r="I120" t="s">
        <v>678</v>
      </c>
      <c r="J120" t="s">
        <v>1061</v>
      </c>
      <c r="K120" s="9" t="s">
        <v>775</v>
      </c>
      <c r="L120">
        <v>7400</v>
      </c>
      <c r="M120" t="s">
        <v>728</v>
      </c>
      <c r="N120">
        <v>75</v>
      </c>
      <c r="O120" t="s">
        <v>642</v>
      </c>
      <c r="P120">
        <v>75</v>
      </c>
      <c r="Q120">
        <v>4</v>
      </c>
      <c r="R120">
        <v>5</v>
      </c>
      <c r="S120">
        <v>75</v>
      </c>
      <c r="T120" t="s">
        <v>278</v>
      </c>
      <c r="U120" t="s">
        <v>278</v>
      </c>
      <c r="V120" t="s">
        <v>278</v>
      </c>
      <c r="W120" t="s">
        <v>278</v>
      </c>
      <c r="X120" t="s">
        <v>278</v>
      </c>
      <c r="Y120" t="s">
        <v>278</v>
      </c>
      <c r="Z120" t="s">
        <v>278</v>
      </c>
      <c r="AA120" t="s">
        <v>278</v>
      </c>
      <c r="AB120" t="s">
        <v>278</v>
      </c>
      <c r="AC120" t="s">
        <v>277</v>
      </c>
      <c r="AD120" t="s">
        <v>278</v>
      </c>
      <c r="AE120" t="s">
        <v>278</v>
      </c>
      <c r="AF120" t="s">
        <v>278</v>
      </c>
      <c r="AG120" t="s">
        <v>278</v>
      </c>
      <c r="AH120" t="s">
        <v>278</v>
      </c>
      <c r="AI120" t="s">
        <v>278</v>
      </c>
      <c r="AJ120">
        <v>350</v>
      </c>
      <c r="AK120" s="7">
        <v>761.7</v>
      </c>
      <c r="AL120" s="7">
        <v>761.7</v>
      </c>
      <c r="AM120" s="8">
        <v>761.7</v>
      </c>
      <c r="AN120" s="8">
        <v>761.7</v>
      </c>
      <c r="AO120">
        <v>0</v>
      </c>
      <c r="AP120" s="16"/>
      <c r="AQ120" s="16"/>
      <c r="AR120" s="16"/>
      <c r="AS120" s="16"/>
    </row>
    <row r="121" spans="1:45" x14ac:dyDescent="0.25">
      <c r="A121" t="s">
        <v>453</v>
      </c>
      <c r="B121" t="s">
        <v>639</v>
      </c>
      <c r="C121" s="12">
        <v>45089</v>
      </c>
      <c r="D121" t="s">
        <v>1062</v>
      </c>
      <c r="E121">
        <v>29792534</v>
      </c>
      <c r="F121" t="s">
        <v>1063</v>
      </c>
      <c r="G121">
        <v>54704039</v>
      </c>
      <c r="H121">
        <v>1012607365</v>
      </c>
      <c r="I121" t="s">
        <v>254</v>
      </c>
      <c r="J121" t="s">
        <v>1064</v>
      </c>
      <c r="K121" s="9" t="s">
        <v>1065</v>
      </c>
      <c r="L121">
        <v>4990</v>
      </c>
      <c r="M121" t="s">
        <v>1066</v>
      </c>
      <c r="N121">
        <v>15</v>
      </c>
      <c r="O121" t="s">
        <v>1000</v>
      </c>
      <c r="P121">
        <v>23</v>
      </c>
      <c r="Q121">
        <v>6</v>
      </c>
      <c r="R121">
        <v>5</v>
      </c>
      <c r="S121">
        <v>15</v>
      </c>
      <c r="T121" t="s">
        <v>277</v>
      </c>
      <c r="U121" t="s">
        <v>278</v>
      </c>
      <c r="V121" t="s">
        <v>278</v>
      </c>
      <c r="W121" t="s">
        <v>277</v>
      </c>
      <c r="X121" t="s">
        <v>278</v>
      </c>
      <c r="Y121" t="s">
        <v>278</v>
      </c>
      <c r="Z121" t="s">
        <v>278</v>
      </c>
      <c r="AA121" t="s">
        <v>278</v>
      </c>
      <c r="AB121" t="s">
        <v>278</v>
      </c>
      <c r="AC121" t="s">
        <v>278</v>
      </c>
      <c r="AD121" t="s">
        <v>278</v>
      </c>
      <c r="AE121" t="s">
        <v>277</v>
      </c>
      <c r="AF121" t="s">
        <v>278</v>
      </c>
      <c r="AG121" t="s">
        <v>278</v>
      </c>
      <c r="AH121" t="s">
        <v>277</v>
      </c>
      <c r="AI121" t="s">
        <v>277</v>
      </c>
      <c r="AJ121">
        <v>400</v>
      </c>
      <c r="AK121" s="7">
        <v>841.49</v>
      </c>
      <c r="AL121" s="7">
        <v>1060.6400000000001</v>
      </c>
      <c r="AM121" s="8">
        <v>1060.6400000000001</v>
      </c>
      <c r="AN121" s="8">
        <v>841.49</v>
      </c>
      <c r="AO121">
        <v>114.89</v>
      </c>
      <c r="AP121" s="16"/>
      <c r="AQ121" s="16"/>
      <c r="AR121" s="16"/>
      <c r="AS121" s="16"/>
    </row>
    <row r="122" spans="1:45" x14ac:dyDescent="0.25">
      <c r="A122" t="s">
        <v>454</v>
      </c>
      <c r="B122" t="s">
        <v>639</v>
      </c>
      <c r="C122" s="12">
        <v>45089</v>
      </c>
      <c r="D122" t="s">
        <v>70</v>
      </c>
      <c r="E122">
        <v>30044622</v>
      </c>
      <c r="F122" t="s">
        <v>1067</v>
      </c>
      <c r="G122">
        <v>97850400</v>
      </c>
      <c r="H122">
        <v>1012856357</v>
      </c>
      <c r="I122" t="s">
        <v>678</v>
      </c>
      <c r="J122" t="s">
        <v>1068</v>
      </c>
      <c r="K122" s="9" t="s">
        <v>1069</v>
      </c>
      <c r="L122">
        <v>7600</v>
      </c>
      <c r="M122" t="s">
        <v>1070</v>
      </c>
      <c r="N122">
        <v>46</v>
      </c>
      <c r="O122" t="s">
        <v>958</v>
      </c>
      <c r="P122">
        <v>60</v>
      </c>
      <c r="Q122">
        <v>4</v>
      </c>
      <c r="R122">
        <v>2</v>
      </c>
      <c r="S122">
        <v>40</v>
      </c>
      <c r="T122" t="s">
        <v>277</v>
      </c>
      <c r="U122" t="s">
        <v>278</v>
      </c>
      <c r="V122" t="s">
        <v>278</v>
      </c>
      <c r="W122" t="s">
        <v>277</v>
      </c>
      <c r="X122" t="s">
        <v>278</v>
      </c>
      <c r="Y122" t="s">
        <v>278</v>
      </c>
      <c r="Z122" t="s">
        <v>278</v>
      </c>
      <c r="AA122" t="s">
        <v>278</v>
      </c>
      <c r="AB122" t="s">
        <v>278</v>
      </c>
      <c r="AC122" t="s">
        <v>277</v>
      </c>
      <c r="AD122" t="s">
        <v>278</v>
      </c>
      <c r="AE122" t="s">
        <v>278</v>
      </c>
      <c r="AF122" t="s">
        <v>278</v>
      </c>
      <c r="AG122" t="s">
        <v>277</v>
      </c>
      <c r="AH122" t="s">
        <v>277</v>
      </c>
      <c r="AI122" t="s">
        <v>278</v>
      </c>
      <c r="AJ122">
        <v>300</v>
      </c>
      <c r="AK122" s="7">
        <v>696.81</v>
      </c>
      <c r="AL122" s="7">
        <v>696.81</v>
      </c>
      <c r="AM122" s="8">
        <v>696.81</v>
      </c>
      <c r="AN122" s="8">
        <v>696.81</v>
      </c>
      <c r="AO122">
        <v>64.89</v>
      </c>
      <c r="AP122" s="16"/>
      <c r="AQ122" s="16"/>
      <c r="AR122" s="16"/>
      <c r="AS122" s="16"/>
    </row>
    <row r="123" spans="1:45" x14ac:dyDescent="0.25">
      <c r="A123" t="s">
        <v>456</v>
      </c>
      <c r="B123" t="s">
        <v>639</v>
      </c>
      <c r="C123" s="12">
        <v>45089</v>
      </c>
      <c r="D123" t="s">
        <v>39</v>
      </c>
      <c r="E123">
        <v>30075005</v>
      </c>
      <c r="F123" t="s">
        <v>1071</v>
      </c>
      <c r="G123">
        <v>97402333</v>
      </c>
      <c r="H123">
        <v>1000121464</v>
      </c>
      <c r="I123" t="s">
        <v>678</v>
      </c>
      <c r="J123" t="s">
        <v>1072</v>
      </c>
      <c r="K123" s="9" t="s">
        <v>1073</v>
      </c>
      <c r="L123">
        <v>7500</v>
      </c>
      <c r="M123" t="s">
        <v>1074</v>
      </c>
      <c r="N123">
        <v>40</v>
      </c>
      <c r="O123" t="s">
        <v>1075</v>
      </c>
      <c r="P123">
        <v>53</v>
      </c>
      <c r="Q123">
        <v>4</v>
      </c>
      <c r="R123">
        <v>20</v>
      </c>
      <c r="S123">
        <v>40</v>
      </c>
      <c r="T123" t="s">
        <v>277</v>
      </c>
      <c r="U123" t="s">
        <v>278</v>
      </c>
      <c r="V123" t="s">
        <v>277</v>
      </c>
      <c r="W123" t="s">
        <v>277</v>
      </c>
      <c r="X123" t="s">
        <v>277</v>
      </c>
      <c r="Y123" t="s">
        <v>278</v>
      </c>
      <c r="Z123" t="s">
        <v>277</v>
      </c>
      <c r="AA123" t="s">
        <v>277</v>
      </c>
      <c r="AB123" t="s">
        <v>278</v>
      </c>
      <c r="AC123" t="s">
        <v>278</v>
      </c>
      <c r="AD123" t="s">
        <v>278</v>
      </c>
      <c r="AE123" t="s">
        <v>277</v>
      </c>
      <c r="AF123" t="s">
        <v>278</v>
      </c>
      <c r="AG123" t="s">
        <v>277</v>
      </c>
      <c r="AH123" t="s">
        <v>278</v>
      </c>
      <c r="AI123" t="s">
        <v>278</v>
      </c>
      <c r="AJ123">
        <v>1100</v>
      </c>
      <c r="AK123" s="7">
        <v>898.93</v>
      </c>
      <c r="AL123" s="7">
        <v>898.93</v>
      </c>
      <c r="AM123" s="8">
        <v>898.93</v>
      </c>
      <c r="AN123" s="8">
        <v>898.93</v>
      </c>
      <c r="AO123">
        <v>0</v>
      </c>
      <c r="AP123" s="16"/>
      <c r="AQ123" s="16"/>
      <c r="AR123" s="16"/>
      <c r="AS123" s="16"/>
    </row>
    <row r="124" spans="1:45" x14ac:dyDescent="0.25">
      <c r="A124" t="s">
        <v>458</v>
      </c>
      <c r="B124" t="s">
        <v>639</v>
      </c>
      <c r="C124" s="12">
        <v>45089</v>
      </c>
      <c r="D124" t="s">
        <v>460</v>
      </c>
      <c r="E124">
        <v>30511948</v>
      </c>
      <c r="F124" t="s">
        <v>1076</v>
      </c>
      <c r="G124">
        <v>86623700</v>
      </c>
      <c r="H124">
        <v>1013422067</v>
      </c>
      <c r="I124" t="s">
        <v>678</v>
      </c>
      <c r="J124" t="s">
        <v>1077</v>
      </c>
      <c r="K124" s="9" t="s">
        <v>1078</v>
      </c>
      <c r="L124">
        <v>8800</v>
      </c>
      <c r="M124" t="s">
        <v>681</v>
      </c>
      <c r="N124">
        <v>26</v>
      </c>
      <c r="O124" t="s">
        <v>1079</v>
      </c>
      <c r="P124">
        <v>71</v>
      </c>
      <c r="Q124">
        <v>4</v>
      </c>
      <c r="R124">
        <v>2</v>
      </c>
      <c r="S124">
        <v>8</v>
      </c>
      <c r="T124" t="s">
        <v>277</v>
      </c>
      <c r="U124" t="s">
        <v>278</v>
      </c>
      <c r="V124" t="s">
        <v>278</v>
      </c>
      <c r="W124" t="s">
        <v>278</v>
      </c>
      <c r="X124" t="s">
        <v>278</v>
      </c>
      <c r="Y124" t="s">
        <v>278</v>
      </c>
      <c r="Z124" t="s">
        <v>277</v>
      </c>
      <c r="AA124" t="s">
        <v>277</v>
      </c>
      <c r="AB124" t="s">
        <v>278</v>
      </c>
      <c r="AC124" t="s">
        <v>277</v>
      </c>
      <c r="AD124" t="s">
        <v>278</v>
      </c>
      <c r="AE124" t="s">
        <v>277</v>
      </c>
      <c r="AF124" t="s">
        <v>278</v>
      </c>
      <c r="AG124" t="s">
        <v>278</v>
      </c>
      <c r="AH124" t="s">
        <v>278</v>
      </c>
      <c r="AI124" t="s">
        <v>278</v>
      </c>
      <c r="AJ124">
        <v>400</v>
      </c>
      <c r="AK124" s="7">
        <v>761.7</v>
      </c>
      <c r="AL124" s="7">
        <v>761.7</v>
      </c>
      <c r="AM124" s="8">
        <v>761.7</v>
      </c>
      <c r="AN124" s="8">
        <v>761.7</v>
      </c>
      <c r="AO124">
        <v>0</v>
      </c>
      <c r="AP124" s="16"/>
      <c r="AQ124" s="16"/>
      <c r="AR124" s="16"/>
      <c r="AS124" s="16"/>
    </row>
    <row r="125" spans="1:45" x14ac:dyDescent="0.25">
      <c r="A125" t="s">
        <v>461</v>
      </c>
      <c r="B125" t="s">
        <v>639</v>
      </c>
      <c r="C125" s="12">
        <v>45089</v>
      </c>
      <c r="D125" t="s">
        <v>204</v>
      </c>
      <c r="E125">
        <v>30548043</v>
      </c>
      <c r="F125" t="s">
        <v>1080</v>
      </c>
      <c r="G125" s="19">
        <v>88776655</v>
      </c>
      <c r="H125">
        <v>1013390785</v>
      </c>
      <c r="I125" t="s">
        <v>667</v>
      </c>
      <c r="J125" t="s">
        <v>1081</v>
      </c>
      <c r="K125" s="9" t="s">
        <v>1082</v>
      </c>
      <c r="L125">
        <v>2300</v>
      </c>
      <c r="M125" t="s">
        <v>995</v>
      </c>
      <c r="N125">
        <v>25</v>
      </c>
      <c r="O125" t="s">
        <v>642</v>
      </c>
      <c r="P125">
        <v>323</v>
      </c>
      <c r="Q125">
        <v>23</v>
      </c>
      <c r="R125">
        <v>2</v>
      </c>
      <c r="S125">
        <v>25</v>
      </c>
      <c r="T125" t="s">
        <v>278</v>
      </c>
      <c r="U125" t="s">
        <v>278</v>
      </c>
      <c r="V125" t="s">
        <v>277</v>
      </c>
      <c r="W125" t="s">
        <v>278</v>
      </c>
      <c r="X125" t="s">
        <v>278</v>
      </c>
      <c r="Y125" t="s">
        <v>278</v>
      </c>
      <c r="Z125" t="s">
        <v>278</v>
      </c>
      <c r="AA125" t="s">
        <v>278</v>
      </c>
      <c r="AB125" t="s">
        <v>278</v>
      </c>
      <c r="AC125" t="s">
        <v>278</v>
      </c>
      <c r="AD125" t="s">
        <v>278</v>
      </c>
      <c r="AE125" t="s">
        <v>278</v>
      </c>
      <c r="AF125" t="s">
        <v>278</v>
      </c>
      <c r="AG125" t="s">
        <v>278</v>
      </c>
      <c r="AH125" t="s">
        <v>278</v>
      </c>
      <c r="AI125" t="s">
        <v>278</v>
      </c>
      <c r="AJ125">
        <v>300</v>
      </c>
      <c r="AK125" s="7">
        <v>813.83</v>
      </c>
      <c r="AL125" s="7">
        <v>847.87</v>
      </c>
      <c r="AM125" s="8">
        <v>848.93</v>
      </c>
      <c r="AN125" s="8">
        <v>845.74</v>
      </c>
      <c r="AO125">
        <v>124.46</v>
      </c>
      <c r="AP125" s="16"/>
      <c r="AQ125" s="16"/>
      <c r="AR125" s="16"/>
      <c r="AS125" s="16"/>
    </row>
    <row r="126" spans="1:45" x14ac:dyDescent="0.25">
      <c r="A126" t="s">
        <v>463</v>
      </c>
      <c r="B126" t="s">
        <v>639</v>
      </c>
      <c r="C126" s="12">
        <v>45089</v>
      </c>
      <c r="D126" t="s">
        <v>51</v>
      </c>
      <c r="E126">
        <v>30669118</v>
      </c>
      <c r="F126" t="s">
        <v>1083</v>
      </c>
      <c r="G126">
        <v>97322455</v>
      </c>
      <c r="H126">
        <v>1001665195</v>
      </c>
      <c r="I126" t="s">
        <v>678</v>
      </c>
      <c r="J126" t="s">
        <v>1084</v>
      </c>
      <c r="K126" s="9" t="s">
        <v>1085</v>
      </c>
      <c r="L126">
        <v>6950</v>
      </c>
      <c r="M126" t="s">
        <v>822</v>
      </c>
      <c r="N126">
        <v>20</v>
      </c>
      <c r="O126" t="s">
        <v>1075</v>
      </c>
      <c r="P126">
        <v>20</v>
      </c>
      <c r="Q126">
        <v>10</v>
      </c>
      <c r="R126">
        <v>10</v>
      </c>
      <c r="S126">
        <v>20</v>
      </c>
      <c r="T126" t="s">
        <v>277</v>
      </c>
      <c r="U126" t="s">
        <v>278</v>
      </c>
      <c r="V126" t="s">
        <v>278</v>
      </c>
      <c r="W126" t="s">
        <v>277</v>
      </c>
      <c r="X126" t="s">
        <v>277</v>
      </c>
      <c r="Y126" t="s">
        <v>278</v>
      </c>
      <c r="Z126" t="s">
        <v>277</v>
      </c>
      <c r="AA126" t="s">
        <v>277</v>
      </c>
      <c r="AB126" t="s">
        <v>278</v>
      </c>
      <c r="AC126" t="s">
        <v>277</v>
      </c>
      <c r="AD126" t="s">
        <v>278</v>
      </c>
      <c r="AE126" t="s">
        <v>278</v>
      </c>
      <c r="AF126" t="s">
        <v>277</v>
      </c>
      <c r="AG126" t="s">
        <v>278</v>
      </c>
      <c r="AH126" t="s">
        <v>277</v>
      </c>
      <c r="AI126" t="s">
        <v>277</v>
      </c>
      <c r="AJ126">
        <v>1700</v>
      </c>
      <c r="AK126" s="7">
        <v>502.12</v>
      </c>
      <c r="AL126" s="7">
        <v>502.12</v>
      </c>
      <c r="AM126" s="8">
        <v>502.12</v>
      </c>
      <c r="AN126" s="8">
        <v>502.12</v>
      </c>
      <c r="AO126">
        <v>68.08</v>
      </c>
      <c r="AP126" s="16"/>
      <c r="AQ126" s="16"/>
      <c r="AR126" s="16"/>
      <c r="AS126" s="16"/>
    </row>
    <row r="127" spans="1:45" x14ac:dyDescent="0.25">
      <c r="A127" t="s">
        <v>465</v>
      </c>
      <c r="B127" t="s">
        <v>639</v>
      </c>
      <c r="C127" s="12">
        <v>45089</v>
      </c>
      <c r="D127" t="s">
        <v>129</v>
      </c>
      <c r="E127">
        <v>42697737</v>
      </c>
      <c r="F127" t="s">
        <v>617</v>
      </c>
      <c r="G127">
        <v>70235635</v>
      </c>
      <c r="H127">
        <v>1027559049</v>
      </c>
      <c r="I127" t="s">
        <v>667</v>
      </c>
      <c r="J127" t="s">
        <v>1086</v>
      </c>
      <c r="K127" s="9" t="s">
        <v>1087</v>
      </c>
      <c r="L127">
        <v>2750</v>
      </c>
      <c r="M127" t="s">
        <v>1088</v>
      </c>
      <c r="N127">
        <v>40</v>
      </c>
      <c r="O127" t="s">
        <v>642</v>
      </c>
      <c r="P127">
        <v>129</v>
      </c>
      <c r="Q127">
        <v>0</v>
      </c>
      <c r="R127">
        <v>40</v>
      </c>
      <c r="S127">
        <v>40</v>
      </c>
      <c r="T127" t="s">
        <v>277</v>
      </c>
      <c r="U127" t="s">
        <v>277</v>
      </c>
      <c r="V127" t="s">
        <v>278</v>
      </c>
      <c r="W127" t="s">
        <v>278</v>
      </c>
      <c r="X127" t="s">
        <v>278</v>
      </c>
      <c r="Y127" t="s">
        <v>278</v>
      </c>
      <c r="Z127" t="s">
        <v>277</v>
      </c>
      <c r="AA127" t="s">
        <v>277</v>
      </c>
      <c r="AB127" t="s">
        <v>277</v>
      </c>
      <c r="AC127" t="s">
        <v>278</v>
      </c>
      <c r="AD127" t="s">
        <v>278</v>
      </c>
      <c r="AE127" t="s">
        <v>277</v>
      </c>
      <c r="AF127" t="s">
        <v>278</v>
      </c>
      <c r="AG127" t="s">
        <v>278</v>
      </c>
      <c r="AH127" t="s">
        <v>277</v>
      </c>
      <c r="AI127" t="s">
        <v>278</v>
      </c>
      <c r="AJ127">
        <v>1400</v>
      </c>
      <c r="AK127" s="7">
        <v>544.78</v>
      </c>
      <c r="AL127" s="7">
        <v>592.45000000000005</v>
      </c>
      <c r="AM127" s="8">
        <v>592.45000000000005</v>
      </c>
      <c r="AN127" s="8">
        <v>544.78</v>
      </c>
      <c r="AO127">
        <v>109.78</v>
      </c>
      <c r="AP127" s="16"/>
      <c r="AQ127" s="16"/>
      <c r="AR127" s="16"/>
      <c r="AS127" s="16"/>
    </row>
    <row r="128" spans="1:45" x14ac:dyDescent="0.25">
      <c r="A128" t="s">
        <v>467</v>
      </c>
      <c r="B128" t="s">
        <v>639</v>
      </c>
      <c r="C128" s="12">
        <v>45089</v>
      </c>
      <c r="D128" t="s">
        <v>134</v>
      </c>
      <c r="E128">
        <v>25588061</v>
      </c>
      <c r="F128" t="s">
        <v>617</v>
      </c>
      <c r="G128">
        <v>70235635</v>
      </c>
      <c r="H128">
        <v>1018975544</v>
      </c>
      <c r="I128" t="s">
        <v>667</v>
      </c>
      <c r="J128" t="s">
        <v>1089</v>
      </c>
      <c r="K128" s="9" t="s">
        <v>1090</v>
      </c>
      <c r="L128">
        <v>2770</v>
      </c>
      <c r="M128" t="s">
        <v>670</v>
      </c>
      <c r="N128">
        <v>41</v>
      </c>
      <c r="O128" t="s">
        <v>642</v>
      </c>
      <c r="P128">
        <v>115</v>
      </c>
      <c r="Q128">
        <v>37</v>
      </c>
      <c r="R128">
        <v>4</v>
      </c>
      <c r="S128">
        <v>41</v>
      </c>
      <c r="T128" t="s">
        <v>277</v>
      </c>
      <c r="U128" t="s">
        <v>277</v>
      </c>
      <c r="V128" t="s">
        <v>278</v>
      </c>
      <c r="W128" t="s">
        <v>278</v>
      </c>
      <c r="X128" t="s">
        <v>278</v>
      </c>
      <c r="Y128" t="s">
        <v>278</v>
      </c>
      <c r="Z128" t="s">
        <v>277</v>
      </c>
      <c r="AA128" t="s">
        <v>277</v>
      </c>
      <c r="AB128" t="s">
        <v>277</v>
      </c>
      <c r="AC128" t="s">
        <v>278</v>
      </c>
      <c r="AD128" t="s">
        <v>278</v>
      </c>
      <c r="AE128" t="s">
        <v>278</v>
      </c>
      <c r="AF128" t="s">
        <v>278</v>
      </c>
      <c r="AG128" t="s">
        <v>278</v>
      </c>
      <c r="AH128" t="s">
        <v>277</v>
      </c>
      <c r="AI128" t="s">
        <v>278</v>
      </c>
      <c r="AJ128">
        <v>1500</v>
      </c>
      <c r="AK128" s="7">
        <v>542.95000000000005</v>
      </c>
      <c r="AL128" s="7">
        <v>611</v>
      </c>
      <c r="AM128" s="8">
        <v>611</v>
      </c>
      <c r="AN128" s="8">
        <v>542.95000000000005</v>
      </c>
      <c r="AO128">
        <v>109.78</v>
      </c>
      <c r="AP128" s="16"/>
      <c r="AQ128" s="16"/>
      <c r="AR128" s="16"/>
      <c r="AS128" s="16"/>
    </row>
    <row r="129" spans="1:45" x14ac:dyDescent="0.25">
      <c r="A129" t="s">
        <v>468</v>
      </c>
      <c r="B129" t="s">
        <v>639</v>
      </c>
      <c r="C129" s="12">
        <v>45089</v>
      </c>
      <c r="D129" t="s">
        <v>89</v>
      </c>
      <c r="E129">
        <v>40668160</v>
      </c>
      <c r="F129" t="s">
        <v>617</v>
      </c>
      <c r="G129">
        <v>70235635</v>
      </c>
      <c r="H129">
        <v>1024882639</v>
      </c>
      <c r="I129" t="s">
        <v>667</v>
      </c>
      <c r="J129" t="s">
        <v>1091</v>
      </c>
      <c r="K129" s="9" t="s">
        <v>1092</v>
      </c>
      <c r="L129">
        <v>2300</v>
      </c>
      <c r="M129" t="s">
        <v>995</v>
      </c>
      <c r="N129">
        <v>41</v>
      </c>
      <c r="O129" t="s">
        <v>642</v>
      </c>
      <c r="P129">
        <v>211</v>
      </c>
      <c r="Q129">
        <v>37</v>
      </c>
      <c r="R129">
        <v>4</v>
      </c>
      <c r="S129">
        <v>41</v>
      </c>
      <c r="T129" t="s">
        <v>277</v>
      </c>
      <c r="U129" t="s">
        <v>277</v>
      </c>
      <c r="V129" t="s">
        <v>277</v>
      </c>
      <c r="W129" t="s">
        <v>277</v>
      </c>
      <c r="X129" t="s">
        <v>277</v>
      </c>
      <c r="Y129" t="s">
        <v>278</v>
      </c>
      <c r="Z129" t="s">
        <v>277</v>
      </c>
      <c r="AA129" t="s">
        <v>277</v>
      </c>
      <c r="AB129" t="s">
        <v>277</v>
      </c>
      <c r="AC129" t="s">
        <v>278</v>
      </c>
      <c r="AD129" t="s">
        <v>278</v>
      </c>
      <c r="AE129" t="s">
        <v>278</v>
      </c>
      <c r="AF129" t="s">
        <v>278</v>
      </c>
      <c r="AG129" t="s">
        <v>278</v>
      </c>
      <c r="AH129" t="s">
        <v>277</v>
      </c>
      <c r="AI129" t="s">
        <v>278</v>
      </c>
      <c r="AJ129">
        <v>300</v>
      </c>
      <c r="AK129" s="7">
        <v>509.78</v>
      </c>
      <c r="AL129" s="7">
        <v>509.78</v>
      </c>
      <c r="AM129" s="8">
        <v>509.78</v>
      </c>
      <c r="AN129" s="8">
        <v>509.78</v>
      </c>
      <c r="AO129">
        <v>109.78</v>
      </c>
      <c r="AP129" s="16"/>
      <c r="AQ129" s="16"/>
      <c r="AR129" s="16"/>
      <c r="AS129" s="16"/>
    </row>
    <row r="130" spans="1:45" x14ac:dyDescent="0.25">
      <c r="A130" t="s">
        <v>469</v>
      </c>
      <c r="B130" t="s">
        <v>639</v>
      </c>
      <c r="C130" s="12">
        <v>45089</v>
      </c>
      <c r="D130" t="s">
        <v>176</v>
      </c>
      <c r="E130">
        <v>33777795</v>
      </c>
      <c r="F130" t="s">
        <v>617</v>
      </c>
      <c r="G130">
        <v>70235635</v>
      </c>
      <c r="H130">
        <v>1016973854</v>
      </c>
      <c r="I130" t="s">
        <v>667</v>
      </c>
      <c r="J130" t="s">
        <v>1093</v>
      </c>
      <c r="K130" s="9" t="s">
        <v>1094</v>
      </c>
      <c r="L130">
        <v>1653</v>
      </c>
      <c r="M130" t="s">
        <v>691</v>
      </c>
      <c r="N130">
        <v>41</v>
      </c>
      <c r="O130" t="s">
        <v>642</v>
      </c>
      <c r="P130">
        <v>76</v>
      </c>
      <c r="Q130">
        <v>0</v>
      </c>
      <c r="R130">
        <v>41</v>
      </c>
      <c r="S130">
        <v>41</v>
      </c>
      <c r="T130" t="s">
        <v>277</v>
      </c>
      <c r="U130" t="s">
        <v>277</v>
      </c>
      <c r="V130" t="s">
        <v>277</v>
      </c>
      <c r="W130" t="s">
        <v>278</v>
      </c>
      <c r="X130" t="s">
        <v>277</v>
      </c>
      <c r="Y130" t="s">
        <v>277</v>
      </c>
      <c r="Z130" t="s">
        <v>277</v>
      </c>
      <c r="AA130" t="s">
        <v>277</v>
      </c>
      <c r="AB130" t="s">
        <v>277</v>
      </c>
      <c r="AC130" t="s">
        <v>277</v>
      </c>
      <c r="AD130" t="s">
        <v>278</v>
      </c>
      <c r="AE130" t="s">
        <v>277</v>
      </c>
      <c r="AF130" t="s">
        <v>278</v>
      </c>
      <c r="AG130" t="s">
        <v>278</v>
      </c>
      <c r="AH130" t="s">
        <v>277</v>
      </c>
      <c r="AI130" t="s">
        <v>278</v>
      </c>
      <c r="AJ130">
        <v>150</v>
      </c>
      <c r="AK130" s="7">
        <v>592.45000000000005</v>
      </c>
      <c r="AL130" s="7">
        <v>620.66999999999996</v>
      </c>
      <c r="AM130" s="8">
        <v>620.66999999999996</v>
      </c>
      <c r="AN130" s="8">
        <v>620.66999999999996</v>
      </c>
      <c r="AO130">
        <v>109.78</v>
      </c>
      <c r="AP130" s="16"/>
      <c r="AQ130" s="16"/>
      <c r="AR130" s="16"/>
      <c r="AS130" s="16"/>
    </row>
    <row r="131" spans="1:45" x14ac:dyDescent="0.25">
      <c r="A131" t="s">
        <v>470</v>
      </c>
      <c r="B131" t="s">
        <v>639</v>
      </c>
      <c r="C131" s="12">
        <v>45089</v>
      </c>
      <c r="D131" t="s">
        <v>1095</v>
      </c>
      <c r="E131">
        <v>36474343</v>
      </c>
      <c r="F131" t="s">
        <v>1096</v>
      </c>
      <c r="G131">
        <v>24763894</v>
      </c>
      <c r="H131">
        <v>1020009981</v>
      </c>
      <c r="I131" t="s">
        <v>667</v>
      </c>
      <c r="J131" t="s">
        <v>1097</v>
      </c>
      <c r="K131" s="9" t="s">
        <v>1098</v>
      </c>
      <c r="L131">
        <v>2630</v>
      </c>
      <c r="M131" t="s">
        <v>1099</v>
      </c>
      <c r="N131">
        <v>41</v>
      </c>
      <c r="O131" t="s">
        <v>642</v>
      </c>
      <c r="P131">
        <v>42</v>
      </c>
      <c r="Q131">
        <v>5</v>
      </c>
      <c r="R131">
        <v>36</v>
      </c>
      <c r="S131">
        <v>41</v>
      </c>
      <c r="T131" t="s">
        <v>277</v>
      </c>
      <c r="U131" t="s">
        <v>277</v>
      </c>
      <c r="V131" t="s">
        <v>278</v>
      </c>
      <c r="W131" t="s">
        <v>277</v>
      </c>
      <c r="X131" t="s">
        <v>278</v>
      </c>
      <c r="Y131" t="s">
        <v>278</v>
      </c>
      <c r="Z131" t="s">
        <v>277</v>
      </c>
      <c r="AA131" t="s">
        <v>277</v>
      </c>
      <c r="AB131" t="s">
        <v>278</v>
      </c>
      <c r="AC131" t="s">
        <v>277</v>
      </c>
      <c r="AD131" t="s">
        <v>278</v>
      </c>
      <c r="AE131" t="s">
        <v>278</v>
      </c>
      <c r="AF131" t="s">
        <v>278</v>
      </c>
      <c r="AG131" t="s">
        <v>278</v>
      </c>
      <c r="AH131" t="s">
        <v>277</v>
      </c>
      <c r="AI131" t="s">
        <v>278</v>
      </c>
      <c r="AJ131">
        <v>150</v>
      </c>
      <c r="AK131" s="7">
        <v>611.91999999999996</v>
      </c>
      <c r="AL131" s="7">
        <v>611.91999999999996</v>
      </c>
      <c r="AM131" s="8">
        <v>611.91999999999996</v>
      </c>
      <c r="AN131" s="8">
        <v>611.91999999999996</v>
      </c>
      <c r="AO131">
        <v>109.78</v>
      </c>
      <c r="AP131" s="16"/>
      <c r="AQ131" s="16"/>
      <c r="AR131" s="16"/>
      <c r="AS131" s="16"/>
    </row>
    <row r="132" spans="1:45" x14ac:dyDescent="0.25">
      <c r="A132" t="s">
        <v>471</v>
      </c>
      <c r="B132" t="s">
        <v>639</v>
      </c>
      <c r="C132" s="12">
        <v>45089</v>
      </c>
      <c r="D132" t="s">
        <v>107</v>
      </c>
      <c r="E132">
        <v>37349356</v>
      </c>
      <c r="F132" t="s">
        <v>617</v>
      </c>
      <c r="G132">
        <v>70235635</v>
      </c>
      <c r="H132">
        <v>1022829072</v>
      </c>
      <c r="I132" t="s">
        <v>667</v>
      </c>
      <c r="J132" t="s">
        <v>1100</v>
      </c>
      <c r="K132" s="9" t="s">
        <v>1101</v>
      </c>
      <c r="L132">
        <v>2635</v>
      </c>
      <c r="M132" t="s">
        <v>1102</v>
      </c>
      <c r="N132">
        <v>26</v>
      </c>
      <c r="O132" t="s">
        <v>642</v>
      </c>
      <c r="P132">
        <v>42</v>
      </c>
      <c r="Q132">
        <v>4</v>
      </c>
      <c r="R132">
        <v>22</v>
      </c>
      <c r="S132">
        <v>26</v>
      </c>
      <c r="T132" t="s">
        <v>277</v>
      </c>
      <c r="U132" t="s">
        <v>277</v>
      </c>
      <c r="V132" t="s">
        <v>278</v>
      </c>
      <c r="W132" t="s">
        <v>278</v>
      </c>
      <c r="X132" t="s">
        <v>278</v>
      </c>
      <c r="Y132" t="s">
        <v>278</v>
      </c>
      <c r="Z132" t="s">
        <v>277</v>
      </c>
      <c r="AA132" t="s">
        <v>277</v>
      </c>
      <c r="AB132" t="s">
        <v>277</v>
      </c>
      <c r="AC132" t="s">
        <v>278</v>
      </c>
      <c r="AD132" t="s">
        <v>278</v>
      </c>
      <c r="AE132" t="s">
        <v>277</v>
      </c>
      <c r="AF132" t="s">
        <v>278</v>
      </c>
      <c r="AG132" t="s">
        <v>278</v>
      </c>
      <c r="AH132" t="s">
        <v>277</v>
      </c>
      <c r="AI132" t="s">
        <v>278</v>
      </c>
      <c r="AJ132">
        <v>50</v>
      </c>
      <c r="AK132" s="7">
        <v>539.5</v>
      </c>
      <c r="AL132" s="7">
        <v>539.5</v>
      </c>
      <c r="AM132" s="8">
        <v>539.5</v>
      </c>
      <c r="AN132" s="8">
        <v>539.5</v>
      </c>
      <c r="AO132">
        <v>109.78</v>
      </c>
      <c r="AP132" s="16"/>
      <c r="AQ132" s="16"/>
      <c r="AR132" s="16"/>
      <c r="AS132" s="16"/>
    </row>
    <row r="133" spans="1:45" x14ac:dyDescent="0.25">
      <c r="A133" t="s">
        <v>472</v>
      </c>
      <c r="B133" t="s">
        <v>639</v>
      </c>
      <c r="C133" s="12">
        <v>45089</v>
      </c>
      <c r="D133" t="s">
        <v>198</v>
      </c>
      <c r="E133">
        <v>42656275</v>
      </c>
      <c r="F133" t="s">
        <v>617</v>
      </c>
      <c r="G133">
        <v>70235635</v>
      </c>
      <c r="H133">
        <v>1027506336</v>
      </c>
      <c r="I133" t="s">
        <v>254</v>
      </c>
      <c r="J133" t="s">
        <v>1103</v>
      </c>
      <c r="K133" s="9" t="s">
        <v>1104</v>
      </c>
      <c r="L133">
        <v>4600</v>
      </c>
      <c r="M133" t="s">
        <v>273</v>
      </c>
      <c r="N133">
        <v>15</v>
      </c>
      <c r="O133" t="s">
        <v>642</v>
      </c>
      <c r="P133">
        <v>52</v>
      </c>
      <c r="Q133">
        <v>4</v>
      </c>
      <c r="R133">
        <v>11</v>
      </c>
      <c r="S133">
        <v>15</v>
      </c>
      <c r="T133" t="s">
        <v>277</v>
      </c>
      <c r="U133" t="s">
        <v>277</v>
      </c>
      <c r="V133" t="s">
        <v>278</v>
      </c>
      <c r="W133" t="s">
        <v>277</v>
      </c>
      <c r="X133" t="s">
        <v>278</v>
      </c>
      <c r="Y133" t="s">
        <v>278</v>
      </c>
      <c r="Z133" t="s">
        <v>277</v>
      </c>
      <c r="AA133" t="s">
        <v>277</v>
      </c>
      <c r="AB133" t="s">
        <v>277</v>
      </c>
      <c r="AC133" t="s">
        <v>278</v>
      </c>
      <c r="AD133" t="s">
        <v>278</v>
      </c>
      <c r="AE133" t="s">
        <v>277</v>
      </c>
      <c r="AF133" t="s">
        <v>278</v>
      </c>
      <c r="AG133" t="s">
        <v>278</v>
      </c>
      <c r="AH133" t="s">
        <v>277</v>
      </c>
      <c r="AI133" t="s">
        <v>278</v>
      </c>
      <c r="AJ133">
        <v>700</v>
      </c>
      <c r="AK133" s="7">
        <v>697.87</v>
      </c>
      <c r="AL133" s="7">
        <v>697.87</v>
      </c>
      <c r="AM133" s="8">
        <v>697.87</v>
      </c>
      <c r="AN133" s="8">
        <v>697.87</v>
      </c>
      <c r="AO133">
        <v>109.78</v>
      </c>
      <c r="AP133" s="16"/>
      <c r="AQ133" s="16"/>
      <c r="AR133" s="16"/>
      <c r="AS133" s="16"/>
    </row>
    <row r="134" spans="1:45" x14ac:dyDescent="0.25">
      <c r="A134" t="s">
        <v>473</v>
      </c>
      <c r="B134" t="s">
        <v>639</v>
      </c>
      <c r="C134" s="12">
        <v>45089</v>
      </c>
      <c r="D134" t="s">
        <v>124</v>
      </c>
      <c r="E134">
        <v>39716704</v>
      </c>
      <c r="F134" t="s">
        <v>617</v>
      </c>
      <c r="G134">
        <v>70235635</v>
      </c>
      <c r="H134">
        <v>1023786296</v>
      </c>
      <c r="I134" t="s">
        <v>667</v>
      </c>
      <c r="J134" t="s">
        <v>1105</v>
      </c>
      <c r="K134" s="9" t="s">
        <v>1106</v>
      </c>
      <c r="L134">
        <v>2800</v>
      </c>
      <c r="M134" t="s">
        <v>694</v>
      </c>
      <c r="N134">
        <v>41</v>
      </c>
      <c r="O134" t="s">
        <v>642</v>
      </c>
      <c r="P134">
        <v>78</v>
      </c>
      <c r="Q134">
        <v>10</v>
      </c>
      <c r="R134">
        <v>31</v>
      </c>
      <c r="S134">
        <v>41</v>
      </c>
      <c r="T134" t="s">
        <v>277</v>
      </c>
      <c r="U134" t="s">
        <v>277</v>
      </c>
      <c r="V134" t="s">
        <v>278</v>
      </c>
      <c r="W134" t="s">
        <v>278</v>
      </c>
      <c r="X134" t="s">
        <v>278</v>
      </c>
      <c r="Y134" t="s">
        <v>278</v>
      </c>
      <c r="Z134" t="s">
        <v>277</v>
      </c>
      <c r="AA134" t="s">
        <v>277</v>
      </c>
      <c r="AB134" t="s">
        <v>277</v>
      </c>
      <c r="AC134" t="s">
        <v>278</v>
      </c>
      <c r="AD134" t="s">
        <v>278</v>
      </c>
      <c r="AE134" t="s">
        <v>277</v>
      </c>
      <c r="AF134" t="s">
        <v>278</v>
      </c>
      <c r="AG134" t="s">
        <v>278</v>
      </c>
      <c r="AH134" t="s">
        <v>277</v>
      </c>
      <c r="AI134" t="s">
        <v>278</v>
      </c>
      <c r="AJ134">
        <v>2100</v>
      </c>
      <c r="AK134" s="7">
        <v>552.34</v>
      </c>
      <c r="AL134" s="7">
        <v>577.87</v>
      </c>
      <c r="AM134" s="8">
        <v>577.87</v>
      </c>
      <c r="AN134" s="8">
        <v>552.34</v>
      </c>
      <c r="AO134">
        <v>109.78</v>
      </c>
      <c r="AP134" s="16"/>
      <c r="AQ134" s="16"/>
      <c r="AR134" s="16"/>
      <c r="AS134" s="16"/>
    </row>
    <row r="135" spans="1:45" x14ac:dyDescent="0.25">
      <c r="A135" t="s">
        <v>474</v>
      </c>
      <c r="B135" t="s">
        <v>639</v>
      </c>
      <c r="C135" s="12">
        <v>45089</v>
      </c>
      <c r="D135" t="s">
        <v>1107</v>
      </c>
      <c r="E135">
        <v>37241822</v>
      </c>
      <c r="F135" t="s">
        <v>617</v>
      </c>
      <c r="G135">
        <v>70235635</v>
      </c>
      <c r="H135">
        <v>1020911510</v>
      </c>
      <c r="I135" t="s">
        <v>254</v>
      </c>
      <c r="J135" t="s">
        <v>1108</v>
      </c>
      <c r="K135" s="9" t="s">
        <v>1109</v>
      </c>
      <c r="L135">
        <v>4000</v>
      </c>
      <c r="M135" t="s">
        <v>265</v>
      </c>
      <c r="N135">
        <v>41</v>
      </c>
      <c r="O135" t="s">
        <v>642</v>
      </c>
      <c r="P135">
        <v>74</v>
      </c>
      <c r="Q135">
        <v>30</v>
      </c>
      <c r="R135">
        <v>11</v>
      </c>
      <c r="S135">
        <v>41</v>
      </c>
      <c r="T135" t="s">
        <v>277</v>
      </c>
      <c r="U135" t="s">
        <v>277</v>
      </c>
      <c r="V135" t="s">
        <v>278</v>
      </c>
      <c r="W135" t="s">
        <v>277</v>
      </c>
      <c r="X135" t="s">
        <v>278</v>
      </c>
      <c r="Y135" t="s">
        <v>278</v>
      </c>
      <c r="Z135" t="s">
        <v>278</v>
      </c>
      <c r="AA135" t="s">
        <v>278</v>
      </c>
      <c r="AB135" t="s">
        <v>277</v>
      </c>
      <c r="AC135" t="s">
        <v>278</v>
      </c>
      <c r="AD135" t="s">
        <v>278</v>
      </c>
      <c r="AE135" t="s">
        <v>277</v>
      </c>
      <c r="AF135" t="s">
        <v>278</v>
      </c>
      <c r="AG135" t="s">
        <v>278</v>
      </c>
      <c r="AH135" t="s">
        <v>277</v>
      </c>
      <c r="AI135" t="s">
        <v>278</v>
      </c>
      <c r="AJ135">
        <v>550</v>
      </c>
      <c r="AK135" s="7">
        <v>542.95000000000005</v>
      </c>
      <c r="AL135" s="7">
        <v>542.95000000000005</v>
      </c>
      <c r="AM135" s="8">
        <v>542.95000000000005</v>
      </c>
      <c r="AN135" s="8">
        <v>542.95000000000005</v>
      </c>
      <c r="AO135">
        <v>109.78</v>
      </c>
      <c r="AP135" s="16"/>
      <c r="AQ135" s="16"/>
      <c r="AR135" s="16"/>
      <c r="AS135" s="16"/>
    </row>
    <row r="136" spans="1:45" x14ac:dyDescent="0.25">
      <c r="A136" t="s">
        <v>475</v>
      </c>
      <c r="B136" t="s">
        <v>639</v>
      </c>
      <c r="C136" s="12">
        <v>45089</v>
      </c>
      <c r="D136" t="s">
        <v>122</v>
      </c>
      <c r="E136">
        <v>41956208</v>
      </c>
      <c r="F136" t="s">
        <v>617</v>
      </c>
      <c r="G136">
        <v>70235635</v>
      </c>
      <c r="H136">
        <v>1026601491</v>
      </c>
      <c r="I136" t="s">
        <v>708</v>
      </c>
      <c r="J136" t="s">
        <v>1110</v>
      </c>
      <c r="K136" s="9" t="s">
        <v>1111</v>
      </c>
      <c r="L136">
        <v>7100</v>
      </c>
      <c r="M136" t="s">
        <v>710</v>
      </c>
      <c r="N136">
        <v>26</v>
      </c>
      <c r="O136" t="s">
        <v>642</v>
      </c>
      <c r="P136">
        <v>72</v>
      </c>
      <c r="Q136">
        <v>4</v>
      </c>
      <c r="R136">
        <v>22</v>
      </c>
      <c r="S136">
        <v>26</v>
      </c>
      <c r="T136" t="s">
        <v>277</v>
      </c>
      <c r="U136" t="s">
        <v>277</v>
      </c>
      <c r="V136" t="s">
        <v>277</v>
      </c>
      <c r="W136" t="s">
        <v>278</v>
      </c>
      <c r="X136" t="s">
        <v>278</v>
      </c>
      <c r="Y136" t="s">
        <v>278</v>
      </c>
      <c r="Z136" t="s">
        <v>278</v>
      </c>
      <c r="AA136" t="s">
        <v>278</v>
      </c>
      <c r="AB136" t="s">
        <v>277</v>
      </c>
      <c r="AC136" t="s">
        <v>278</v>
      </c>
      <c r="AD136" t="s">
        <v>278</v>
      </c>
      <c r="AE136" t="s">
        <v>278</v>
      </c>
      <c r="AF136" t="s">
        <v>278</v>
      </c>
      <c r="AG136" t="s">
        <v>278</v>
      </c>
      <c r="AH136" t="s">
        <v>277</v>
      </c>
      <c r="AI136" t="s">
        <v>278</v>
      </c>
      <c r="AJ136">
        <v>1300</v>
      </c>
      <c r="AK136" s="7">
        <v>552.34</v>
      </c>
      <c r="AL136" s="7">
        <v>577.87</v>
      </c>
      <c r="AM136" s="8">
        <v>577.87</v>
      </c>
      <c r="AN136" s="8">
        <v>552.34</v>
      </c>
      <c r="AO136">
        <v>109.78</v>
      </c>
      <c r="AP136" s="16"/>
      <c r="AQ136" s="16"/>
      <c r="AR136" s="16"/>
      <c r="AS136" s="16"/>
    </row>
    <row r="137" spans="1:45" x14ac:dyDescent="0.25">
      <c r="A137" t="s">
        <v>476</v>
      </c>
      <c r="B137" t="s">
        <v>639</v>
      </c>
      <c r="C137" s="12">
        <v>45089</v>
      </c>
      <c r="D137" t="s">
        <v>105</v>
      </c>
      <c r="E137">
        <v>38606611</v>
      </c>
      <c r="F137" t="s">
        <v>617</v>
      </c>
      <c r="G137">
        <v>70235635</v>
      </c>
      <c r="H137">
        <v>1024222310</v>
      </c>
      <c r="I137" t="s">
        <v>253</v>
      </c>
      <c r="J137" t="s">
        <v>633</v>
      </c>
      <c r="K137" s="9" t="s">
        <v>288</v>
      </c>
      <c r="L137">
        <v>9000</v>
      </c>
      <c r="M137" t="s">
        <v>263</v>
      </c>
      <c r="N137">
        <v>41</v>
      </c>
      <c r="O137" t="s">
        <v>642</v>
      </c>
      <c r="P137">
        <v>126</v>
      </c>
      <c r="Q137">
        <v>37</v>
      </c>
      <c r="R137">
        <v>4</v>
      </c>
      <c r="S137">
        <v>41</v>
      </c>
      <c r="T137" t="s">
        <v>277</v>
      </c>
      <c r="U137" t="s">
        <v>277</v>
      </c>
      <c r="V137" t="s">
        <v>277</v>
      </c>
      <c r="W137" t="s">
        <v>278</v>
      </c>
      <c r="X137" t="s">
        <v>277</v>
      </c>
      <c r="Y137" t="s">
        <v>278</v>
      </c>
      <c r="Z137" t="s">
        <v>277</v>
      </c>
      <c r="AA137" t="s">
        <v>277</v>
      </c>
      <c r="AB137" t="s">
        <v>277</v>
      </c>
      <c r="AC137" t="s">
        <v>278</v>
      </c>
      <c r="AD137" t="s">
        <v>278</v>
      </c>
      <c r="AE137" t="s">
        <v>277</v>
      </c>
      <c r="AF137" t="s">
        <v>278</v>
      </c>
      <c r="AG137" t="s">
        <v>278</v>
      </c>
      <c r="AH137" t="s">
        <v>277</v>
      </c>
      <c r="AI137" t="s">
        <v>278</v>
      </c>
      <c r="AJ137">
        <v>150</v>
      </c>
      <c r="AK137" s="7">
        <v>509.78</v>
      </c>
      <c r="AL137" s="7">
        <v>552.34</v>
      </c>
      <c r="AM137" s="8">
        <v>552.34</v>
      </c>
      <c r="AN137" s="8">
        <v>509.78</v>
      </c>
      <c r="AO137">
        <v>109.78</v>
      </c>
      <c r="AP137" s="16"/>
      <c r="AQ137" s="16"/>
      <c r="AR137" s="16"/>
      <c r="AS137" s="16"/>
    </row>
    <row r="138" spans="1:45" x14ac:dyDescent="0.25">
      <c r="A138" t="s">
        <v>477</v>
      </c>
      <c r="B138" t="s">
        <v>639</v>
      </c>
      <c r="C138" s="12">
        <v>45089</v>
      </c>
      <c r="D138" t="s">
        <v>47</v>
      </c>
      <c r="E138">
        <v>39266652</v>
      </c>
      <c r="F138" t="s">
        <v>617</v>
      </c>
      <c r="G138">
        <v>70235635</v>
      </c>
      <c r="H138">
        <v>1024736349</v>
      </c>
      <c r="I138" t="s">
        <v>678</v>
      </c>
      <c r="J138" t="s">
        <v>1112</v>
      </c>
      <c r="K138" s="9" t="s">
        <v>1113</v>
      </c>
      <c r="L138">
        <v>8200</v>
      </c>
      <c r="M138" t="s">
        <v>957</v>
      </c>
      <c r="N138">
        <v>41</v>
      </c>
      <c r="O138" t="s">
        <v>642</v>
      </c>
      <c r="P138">
        <v>100</v>
      </c>
      <c r="Q138">
        <v>37</v>
      </c>
      <c r="R138">
        <v>4</v>
      </c>
      <c r="S138">
        <v>41</v>
      </c>
      <c r="T138" t="s">
        <v>277</v>
      </c>
      <c r="U138" t="s">
        <v>277</v>
      </c>
      <c r="V138" t="s">
        <v>278</v>
      </c>
      <c r="W138" t="s">
        <v>278</v>
      </c>
      <c r="X138" t="s">
        <v>278</v>
      </c>
      <c r="Y138" t="s">
        <v>278</v>
      </c>
      <c r="Z138" t="s">
        <v>277</v>
      </c>
      <c r="AA138" t="s">
        <v>277</v>
      </c>
      <c r="AB138" t="s">
        <v>277</v>
      </c>
      <c r="AC138" t="s">
        <v>278</v>
      </c>
      <c r="AD138" t="s">
        <v>278</v>
      </c>
      <c r="AE138" t="s">
        <v>278</v>
      </c>
      <c r="AF138" t="s">
        <v>278</v>
      </c>
      <c r="AG138" t="s">
        <v>278</v>
      </c>
      <c r="AH138" t="s">
        <v>277</v>
      </c>
      <c r="AI138" t="s">
        <v>278</v>
      </c>
      <c r="AJ138">
        <v>200</v>
      </c>
      <c r="AK138" s="7">
        <v>454.46</v>
      </c>
      <c r="AL138" s="7">
        <v>454.46</v>
      </c>
      <c r="AM138" s="8">
        <v>454.46</v>
      </c>
      <c r="AN138" s="8">
        <v>454.46</v>
      </c>
      <c r="AO138">
        <v>109.78</v>
      </c>
      <c r="AP138" s="16"/>
      <c r="AQ138" s="16"/>
      <c r="AR138" s="16"/>
      <c r="AS138" s="16"/>
    </row>
    <row r="139" spans="1:45" x14ac:dyDescent="0.25">
      <c r="A139" t="s">
        <v>478</v>
      </c>
      <c r="B139" t="s">
        <v>639</v>
      </c>
      <c r="C139" s="12">
        <v>45089</v>
      </c>
      <c r="D139" t="s">
        <v>38</v>
      </c>
      <c r="E139">
        <v>35208194</v>
      </c>
      <c r="F139" t="s">
        <v>617</v>
      </c>
      <c r="G139">
        <v>70235635</v>
      </c>
      <c r="H139">
        <v>1019310287</v>
      </c>
      <c r="I139" t="s">
        <v>678</v>
      </c>
      <c r="J139" t="s">
        <v>1114</v>
      </c>
      <c r="K139" s="9" t="s">
        <v>1115</v>
      </c>
      <c r="L139">
        <v>8260</v>
      </c>
      <c r="M139" t="s">
        <v>1116</v>
      </c>
      <c r="N139">
        <v>41</v>
      </c>
      <c r="O139" t="s">
        <v>642</v>
      </c>
      <c r="P139">
        <v>106</v>
      </c>
      <c r="Q139">
        <v>37</v>
      </c>
      <c r="R139">
        <v>4</v>
      </c>
      <c r="S139">
        <v>41</v>
      </c>
      <c r="T139" t="s">
        <v>277</v>
      </c>
      <c r="U139" t="s">
        <v>277</v>
      </c>
      <c r="V139" t="s">
        <v>278</v>
      </c>
      <c r="W139" t="s">
        <v>278</v>
      </c>
      <c r="X139" t="s">
        <v>277</v>
      </c>
      <c r="Y139" t="s">
        <v>278</v>
      </c>
      <c r="Z139" t="s">
        <v>277</v>
      </c>
      <c r="AA139" t="s">
        <v>277</v>
      </c>
      <c r="AB139" t="s">
        <v>277</v>
      </c>
      <c r="AC139" t="s">
        <v>278</v>
      </c>
      <c r="AD139" t="s">
        <v>278</v>
      </c>
      <c r="AE139" t="s">
        <v>277</v>
      </c>
      <c r="AF139" t="s">
        <v>278</v>
      </c>
      <c r="AG139" t="s">
        <v>278</v>
      </c>
      <c r="AH139" t="s">
        <v>277</v>
      </c>
      <c r="AI139" t="s">
        <v>278</v>
      </c>
      <c r="AJ139">
        <v>1300</v>
      </c>
      <c r="AK139" s="7">
        <v>387.54</v>
      </c>
      <c r="AL139" s="7">
        <v>425.41</v>
      </c>
      <c r="AM139" s="8">
        <v>425.41</v>
      </c>
      <c r="AN139" s="8">
        <v>387.54</v>
      </c>
      <c r="AO139">
        <v>109.78</v>
      </c>
      <c r="AP139" s="16"/>
      <c r="AQ139" s="16"/>
      <c r="AR139" s="16"/>
      <c r="AS139" s="16"/>
    </row>
    <row r="140" spans="1:45" x14ac:dyDescent="0.25">
      <c r="A140" t="s">
        <v>479</v>
      </c>
      <c r="B140" t="s">
        <v>639</v>
      </c>
      <c r="C140" s="12">
        <v>45089</v>
      </c>
      <c r="D140" t="s">
        <v>1117</v>
      </c>
      <c r="E140">
        <v>31163633</v>
      </c>
      <c r="F140" t="s">
        <v>1118</v>
      </c>
      <c r="G140">
        <v>49280900</v>
      </c>
      <c r="H140">
        <v>1013932863</v>
      </c>
      <c r="I140" t="s">
        <v>667</v>
      </c>
      <c r="J140" t="s">
        <v>1119</v>
      </c>
      <c r="K140" s="9" t="s">
        <v>1120</v>
      </c>
      <c r="L140">
        <v>3000</v>
      </c>
      <c r="M140" t="s">
        <v>878</v>
      </c>
      <c r="N140">
        <v>120</v>
      </c>
      <c r="O140" t="s">
        <v>1121</v>
      </c>
      <c r="P140">
        <v>120</v>
      </c>
      <c r="Q140">
        <v>2</v>
      </c>
      <c r="R140">
        <v>4</v>
      </c>
      <c r="S140">
        <v>20</v>
      </c>
      <c r="T140" t="s">
        <v>278</v>
      </c>
      <c r="U140" t="s">
        <v>278</v>
      </c>
      <c r="V140" t="s">
        <v>278</v>
      </c>
      <c r="W140" t="s">
        <v>278</v>
      </c>
      <c r="X140" t="s">
        <v>278</v>
      </c>
      <c r="Y140" t="s">
        <v>278</v>
      </c>
      <c r="Z140" t="s">
        <v>278</v>
      </c>
      <c r="AA140" t="s">
        <v>278</v>
      </c>
      <c r="AB140" t="s">
        <v>278</v>
      </c>
      <c r="AC140" t="s">
        <v>277</v>
      </c>
      <c r="AD140" t="s">
        <v>278</v>
      </c>
      <c r="AE140" t="s">
        <v>278</v>
      </c>
      <c r="AF140" t="s">
        <v>277</v>
      </c>
      <c r="AG140" t="s">
        <v>278</v>
      </c>
      <c r="AH140" t="s">
        <v>277</v>
      </c>
      <c r="AI140" t="s">
        <v>278</v>
      </c>
      <c r="AJ140">
        <v>1800</v>
      </c>
      <c r="AK140" s="7">
        <v>765.1</v>
      </c>
      <c r="AL140" s="7">
        <v>765.1</v>
      </c>
      <c r="AM140" s="8">
        <v>765.1</v>
      </c>
      <c r="AN140" s="8">
        <v>765.1</v>
      </c>
      <c r="AO140">
        <v>0</v>
      </c>
      <c r="AP140" s="16"/>
      <c r="AQ140" s="16"/>
      <c r="AR140" s="16"/>
      <c r="AS140" s="16"/>
    </row>
    <row r="141" spans="1:45" x14ac:dyDescent="0.25">
      <c r="A141" t="s">
        <v>480</v>
      </c>
      <c r="B141" t="s">
        <v>639</v>
      </c>
      <c r="C141" s="12">
        <v>45089</v>
      </c>
      <c r="D141" t="s">
        <v>83</v>
      </c>
      <c r="E141">
        <v>31887291</v>
      </c>
      <c r="F141" t="s">
        <v>1122</v>
      </c>
      <c r="G141">
        <v>52186226</v>
      </c>
      <c r="H141">
        <v>1015249036</v>
      </c>
      <c r="I141" t="s">
        <v>678</v>
      </c>
      <c r="J141" t="s">
        <v>1123</v>
      </c>
      <c r="K141" s="9" t="s">
        <v>1124</v>
      </c>
      <c r="L141">
        <v>8500</v>
      </c>
      <c r="M141" t="s">
        <v>798</v>
      </c>
      <c r="N141">
        <v>160</v>
      </c>
      <c r="O141" t="s">
        <v>642</v>
      </c>
      <c r="P141">
        <v>160</v>
      </c>
      <c r="Q141">
        <v>37</v>
      </c>
      <c r="R141">
        <v>4</v>
      </c>
      <c r="S141">
        <v>160</v>
      </c>
      <c r="T141" t="s">
        <v>277</v>
      </c>
      <c r="U141" t="s">
        <v>278</v>
      </c>
      <c r="V141" t="s">
        <v>278</v>
      </c>
      <c r="W141" t="s">
        <v>278</v>
      </c>
      <c r="X141" t="s">
        <v>278</v>
      </c>
      <c r="Y141" t="s">
        <v>278</v>
      </c>
      <c r="Z141" t="s">
        <v>278</v>
      </c>
      <c r="AA141" t="s">
        <v>278</v>
      </c>
      <c r="AB141" t="s">
        <v>278</v>
      </c>
      <c r="AC141" t="s">
        <v>277</v>
      </c>
      <c r="AD141" t="s">
        <v>278</v>
      </c>
      <c r="AE141" t="s">
        <v>278</v>
      </c>
      <c r="AF141" t="s">
        <v>278</v>
      </c>
      <c r="AG141" t="s">
        <v>278</v>
      </c>
      <c r="AH141" t="s">
        <v>277</v>
      </c>
      <c r="AI141" t="s">
        <v>278</v>
      </c>
      <c r="AJ141">
        <v>3100</v>
      </c>
      <c r="AK141" s="7">
        <v>600</v>
      </c>
      <c r="AL141" s="7">
        <v>629.78</v>
      </c>
      <c r="AM141" s="8">
        <v>629.78</v>
      </c>
      <c r="AN141" s="8">
        <v>600</v>
      </c>
      <c r="AO141">
        <v>0</v>
      </c>
      <c r="AP141" s="16"/>
      <c r="AQ141" s="16"/>
      <c r="AR141" s="16"/>
      <c r="AS141" s="16"/>
    </row>
    <row r="142" spans="1:45" x14ac:dyDescent="0.25">
      <c r="A142" t="s">
        <v>482</v>
      </c>
      <c r="B142" t="s">
        <v>639</v>
      </c>
      <c r="C142" s="12">
        <v>45089</v>
      </c>
      <c r="D142" t="s">
        <v>169</v>
      </c>
      <c r="E142">
        <v>31936330</v>
      </c>
      <c r="F142" t="s">
        <v>1125</v>
      </c>
      <c r="G142">
        <v>63419100</v>
      </c>
      <c r="H142">
        <v>1014993785</v>
      </c>
      <c r="I142" t="s">
        <v>708</v>
      </c>
      <c r="J142" t="s">
        <v>1126</v>
      </c>
      <c r="K142" s="9" t="s">
        <v>1127</v>
      </c>
      <c r="L142">
        <v>5500</v>
      </c>
      <c r="M142" t="s">
        <v>929</v>
      </c>
      <c r="N142">
        <v>107</v>
      </c>
      <c r="O142" t="s">
        <v>1128</v>
      </c>
      <c r="P142">
        <v>107</v>
      </c>
      <c r="Q142">
        <v>2</v>
      </c>
      <c r="R142">
        <v>0</v>
      </c>
      <c r="S142">
        <v>107</v>
      </c>
      <c r="T142" t="s">
        <v>278</v>
      </c>
      <c r="U142" t="s">
        <v>278</v>
      </c>
      <c r="V142" t="s">
        <v>278</v>
      </c>
      <c r="W142" t="s">
        <v>277</v>
      </c>
      <c r="X142" t="s">
        <v>278</v>
      </c>
      <c r="Y142" t="s">
        <v>277</v>
      </c>
      <c r="Z142" t="s">
        <v>278</v>
      </c>
      <c r="AA142" t="s">
        <v>278</v>
      </c>
      <c r="AB142" t="s">
        <v>278</v>
      </c>
      <c r="AC142" t="s">
        <v>278</v>
      </c>
      <c r="AD142" t="s">
        <v>278</v>
      </c>
      <c r="AE142" t="s">
        <v>278</v>
      </c>
      <c r="AF142" t="s">
        <v>278</v>
      </c>
      <c r="AG142" t="s">
        <v>278</v>
      </c>
      <c r="AH142" t="s">
        <v>277</v>
      </c>
      <c r="AI142" t="s">
        <v>278</v>
      </c>
      <c r="AJ142">
        <v>3000</v>
      </c>
      <c r="AK142" s="7">
        <v>719.15</v>
      </c>
      <c r="AL142" s="7">
        <v>719.15</v>
      </c>
      <c r="AM142" s="8">
        <v>719.15</v>
      </c>
      <c r="AN142" s="8">
        <v>719.15</v>
      </c>
      <c r="AO142">
        <v>0</v>
      </c>
      <c r="AP142" s="16"/>
      <c r="AQ142" s="16"/>
      <c r="AR142" s="16"/>
      <c r="AS142" s="16"/>
    </row>
    <row r="143" spans="1:45" x14ac:dyDescent="0.25">
      <c r="A143" t="s">
        <v>483</v>
      </c>
      <c r="B143" t="s">
        <v>639</v>
      </c>
      <c r="C143" s="12">
        <v>45089</v>
      </c>
      <c r="D143" t="s">
        <v>84</v>
      </c>
      <c r="E143">
        <v>32778208</v>
      </c>
      <c r="F143" t="s">
        <v>1129</v>
      </c>
      <c r="G143">
        <v>55774700</v>
      </c>
      <c r="H143">
        <v>1015877118</v>
      </c>
      <c r="I143" t="s">
        <v>254</v>
      </c>
      <c r="J143" t="s">
        <v>1130</v>
      </c>
      <c r="K143" s="9" t="s">
        <v>1131</v>
      </c>
      <c r="L143">
        <v>4700</v>
      </c>
      <c r="M143" t="s">
        <v>806</v>
      </c>
      <c r="N143">
        <v>31</v>
      </c>
      <c r="O143" t="s">
        <v>642</v>
      </c>
      <c r="P143">
        <v>41</v>
      </c>
      <c r="Q143">
        <v>0</v>
      </c>
      <c r="R143">
        <v>0</v>
      </c>
      <c r="S143">
        <v>31</v>
      </c>
      <c r="T143" t="s">
        <v>277</v>
      </c>
      <c r="U143" t="s">
        <v>277</v>
      </c>
      <c r="V143" t="s">
        <v>278</v>
      </c>
      <c r="W143" t="s">
        <v>278</v>
      </c>
      <c r="X143" t="s">
        <v>278</v>
      </c>
      <c r="Y143" t="s">
        <v>278</v>
      </c>
      <c r="Z143" t="s">
        <v>278</v>
      </c>
      <c r="AA143" t="s">
        <v>278</v>
      </c>
      <c r="AB143" t="s">
        <v>278</v>
      </c>
      <c r="AC143" t="s">
        <v>277</v>
      </c>
      <c r="AD143" t="s">
        <v>278</v>
      </c>
      <c r="AE143" t="s">
        <v>278</v>
      </c>
      <c r="AF143" t="s">
        <v>278</v>
      </c>
      <c r="AG143" t="s">
        <v>278</v>
      </c>
      <c r="AH143" t="s">
        <v>278</v>
      </c>
      <c r="AI143" t="s">
        <v>277</v>
      </c>
      <c r="AJ143">
        <v>600</v>
      </c>
      <c r="AK143" s="7">
        <v>804.25</v>
      </c>
      <c r="AL143" s="7">
        <v>804.25</v>
      </c>
      <c r="AM143" s="8">
        <v>804.25</v>
      </c>
      <c r="AN143" s="8">
        <v>804.25</v>
      </c>
      <c r="AO143">
        <v>0</v>
      </c>
      <c r="AP143" s="16"/>
      <c r="AQ143" s="16"/>
      <c r="AR143" s="16"/>
      <c r="AS143" s="16"/>
    </row>
    <row r="144" spans="1:45" x14ac:dyDescent="0.25">
      <c r="A144" t="s">
        <v>484</v>
      </c>
      <c r="B144" t="s">
        <v>639</v>
      </c>
      <c r="C144" s="12">
        <v>45089</v>
      </c>
      <c r="D144" t="s">
        <v>147</v>
      </c>
      <c r="E144">
        <v>32781829</v>
      </c>
      <c r="F144" t="s">
        <v>1132</v>
      </c>
      <c r="G144">
        <v>33314344</v>
      </c>
      <c r="H144">
        <v>1015892990</v>
      </c>
      <c r="I144" t="s">
        <v>667</v>
      </c>
      <c r="J144" t="s">
        <v>1133</v>
      </c>
      <c r="K144" s="9" t="s">
        <v>1134</v>
      </c>
      <c r="L144">
        <v>1653</v>
      </c>
      <c r="M144" t="s">
        <v>691</v>
      </c>
      <c r="N144">
        <v>22</v>
      </c>
      <c r="O144" t="s">
        <v>641</v>
      </c>
      <c r="P144">
        <v>22</v>
      </c>
      <c r="Q144">
        <v>20</v>
      </c>
      <c r="R144">
        <v>2</v>
      </c>
      <c r="S144">
        <v>22</v>
      </c>
      <c r="T144" t="s">
        <v>278</v>
      </c>
      <c r="U144" t="s">
        <v>278</v>
      </c>
      <c r="V144" t="s">
        <v>277</v>
      </c>
      <c r="W144" t="s">
        <v>277</v>
      </c>
      <c r="X144" t="s">
        <v>277</v>
      </c>
      <c r="Y144" t="s">
        <v>278</v>
      </c>
      <c r="Z144" t="s">
        <v>277</v>
      </c>
      <c r="AA144" t="s">
        <v>277</v>
      </c>
      <c r="AB144" t="s">
        <v>278</v>
      </c>
      <c r="AC144" t="s">
        <v>278</v>
      </c>
      <c r="AD144" t="s">
        <v>278</v>
      </c>
      <c r="AE144" t="s">
        <v>278</v>
      </c>
      <c r="AF144" t="s">
        <v>278</v>
      </c>
      <c r="AG144" t="s">
        <v>278</v>
      </c>
      <c r="AH144" t="s">
        <v>278</v>
      </c>
      <c r="AI144" t="s">
        <v>278</v>
      </c>
      <c r="AJ144">
        <v>24</v>
      </c>
      <c r="AK144" s="7">
        <v>744.68</v>
      </c>
      <c r="AL144" s="7">
        <v>957.45</v>
      </c>
      <c r="AM144" s="8">
        <v>1000</v>
      </c>
      <c r="AN144" s="8">
        <v>893.62</v>
      </c>
      <c r="AO144">
        <v>0</v>
      </c>
      <c r="AP144" s="16"/>
      <c r="AQ144" s="16"/>
      <c r="AR144" s="16"/>
      <c r="AS144" s="16"/>
    </row>
    <row r="145" spans="1:45" x14ac:dyDescent="0.25">
      <c r="A145" t="s">
        <v>485</v>
      </c>
      <c r="B145" t="s">
        <v>639</v>
      </c>
      <c r="C145" s="12">
        <v>45089</v>
      </c>
      <c r="D145" t="s">
        <v>45</v>
      </c>
      <c r="E145">
        <v>33371799</v>
      </c>
      <c r="F145" t="s">
        <v>1135</v>
      </c>
      <c r="G145">
        <v>32520030</v>
      </c>
      <c r="H145">
        <v>1016524545</v>
      </c>
      <c r="I145" t="s">
        <v>667</v>
      </c>
      <c r="J145" t="s">
        <v>1003</v>
      </c>
      <c r="K145" s="9" t="s">
        <v>1136</v>
      </c>
      <c r="L145">
        <v>2770</v>
      </c>
      <c r="M145" t="s">
        <v>670</v>
      </c>
      <c r="N145">
        <v>60</v>
      </c>
      <c r="O145" t="s">
        <v>641</v>
      </c>
      <c r="P145">
        <v>85</v>
      </c>
      <c r="Q145">
        <v>0</v>
      </c>
      <c r="R145">
        <v>60</v>
      </c>
      <c r="S145">
        <v>60</v>
      </c>
      <c r="T145" t="s">
        <v>278</v>
      </c>
      <c r="U145" t="s">
        <v>278</v>
      </c>
      <c r="V145" t="s">
        <v>278</v>
      </c>
      <c r="W145" t="s">
        <v>278</v>
      </c>
      <c r="X145" t="s">
        <v>277</v>
      </c>
      <c r="Y145" t="s">
        <v>278</v>
      </c>
      <c r="Z145" t="s">
        <v>278</v>
      </c>
      <c r="AA145" t="s">
        <v>277</v>
      </c>
      <c r="AB145" t="s">
        <v>278</v>
      </c>
      <c r="AC145" t="s">
        <v>278</v>
      </c>
      <c r="AD145" t="s">
        <v>278</v>
      </c>
      <c r="AE145" t="s">
        <v>277</v>
      </c>
      <c r="AF145" t="s">
        <v>278</v>
      </c>
      <c r="AG145" t="s">
        <v>277</v>
      </c>
      <c r="AH145" t="s">
        <v>277</v>
      </c>
      <c r="AI145" t="s">
        <v>277</v>
      </c>
      <c r="AJ145">
        <v>100</v>
      </c>
      <c r="AK145" s="7">
        <v>467.23</v>
      </c>
      <c r="AL145" s="7">
        <v>509.78</v>
      </c>
      <c r="AM145" s="8">
        <v>509.78</v>
      </c>
      <c r="AN145" s="8">
        <v>467.23</v>
      </c>
      <c r="AO145">
        <v>75.739999999999995</v>
      </c>
      <c r="AP145" s="16"/>
      <c r="AQ145" s="16"/>
      <c r="AR145" s="16"/>
      <c r="AS145" s="16"/>
    </row>
    <row r="146" spans="1:45" x14ac:dyDescent="0.25">
      <c r="A146" t="s">
        <v>487</v>
      </c>
      <c r="B146" t="s">
        <v>639</v>
      </c>
      <c r="C146" s="12">
        <v>45089</v>
      </c>
      <c r="D146" t="s">
        <v>139</v>
      </c>
      <c r="E146">
        <v>33580037</v>
      </c>
      <c r="F146" t="s">
        <v>1137</v>
      </c>
      <c r="G146">
        <v>27793860</v>
      </c>
      <c r="H146">
        <v>1016741899</v>
      </c>
      <c r="I146" t="s">
        <v>667</v>
      </c>
      <c r="J146" t="s">
        <v>1138</v>
      </c>
      <c r="K146" s="9" t="s">
        <v>1139</v>
      </c>
      <c r="L146">
        <v>1652</v>
      </c>
      <c r="M146" t="s">
        <v>691</v>
      </c>
      <c r="N146">
        <v>50</v>
      </c>
      <c r="O146" t="s">
        <v>642</v>
      </c>
      <c r="P146">
        <v>96</v>
      </c>
      <c r="Q146">
        <v>0</v>
      </c>
      <c r="R146">
        <v>10</v>
      </c>
      <c r="S146">
        <v>50</v>
      </c>
      <c r="T146" t="s">
        <v>277</v>
      </c>
      <c r="U146" t="s">
        <v>277</v>
      </c>
      <c r="V146" t="s">
        <v>277</v>
      </c>
      <c r="W146" t="s">
        <v>277</v>
      </c>
      <c r="X146" t="s">
        <v>277</v>
      </c>
      <c r="Y146" t="s">
        <v>277</v>
      </c>
      <c r="Z146" t="s">
        <v>277</v>
      </c>
      <c r="AA146" t="s">
        <v>277</v>
      </c>
      <c r="AB146" t="s">
        <v>278</v>
      </c>
      <c r="AC146" t="s">
        <v>277</v>
      </c>
      <c r="AD146" t="s">
        <v>278</v>
      </c>
      <c r="AE146" t="s">
        <v>277</v>
      </c>
      <c r="AF146" t="s">
        <v>277</v>
      </c>
      <c r="AG146" t="s">
        <v>277</v>
      </c>
      <c r="AH146" t="s">
        <v>277</v>
      </c>
      <c r="AI146" t="s">
        <v>278</v>
      </c>
      <c r="AJ146">
        <v>100</v>
      </c>
      <c r="AK146" s="7">
        <v>714.89</v>
      </c>
      <c r="AL146" s="7">
        <v>782.98</v>
      </c>
      <c r="AM146" s="8">
        <v>782.98</v>
      </c>
      <c r="AN146" s="8">
        <v>714.89</v>
      </c>
      <c r="AO146">
        <v>0</v>
      </c>
      <c r="AP146" s="16"/>
      <c r="AQ146" s="16"/>
      <c r="AR146" s="16"/>
      <c r="AS146" s="16"/>
    </row>
    <row r="147" spans="1:45" x14ac:dyDescent="0.25">
      <c r="A147" t="s">
        <v>489</v>
      </c>
      <c r="B147" t="s">
        <v>639</v>
      </c>
      <c r="C147" s="12">
        <v>45089</v>
      </c>
      <c r="D147" t="s">
        <v>164</v>
      </c>
      <c r="E147">
        <v>33752229</v>
      </c>
      <c r="F147" t="s">
        <v>1140</v>
      </c>
      <c r="G147">
        <v>97484897</v>
      </c>
      <c r="H147">
        <v>1016897937</v>
      </c>
      <c r="I147" t="s">
        <v>678</v>
      </c>
      <c r="J147" t="s">
        <v>1141</v>
      </c>
      <c r="K147" s="9" t="s">
        <v>1142</v>
      </c>
      <c r="L147">
        <v>7570</v>
      </c>
      <c r="M147" t="s">
        <v>1143</v>
      </c>
      <c r="N147">
        <v>40</v>
      </c>
      <c r="O147" t="s">
        <v>642</v>
      </c>
      <c r="P147">
        <v>56</v>
      </c>
      <c r="Q147">
        <v>4</v>
      </c>
      <c r="R147">
        <v>2</v>
      </c>
      <c r="S147">
        <v>0</v>
      </c>
      <c r="T147" t="s">
        <v>278</v>
      </c>
      <c r="U147" t="s">
        <v>278</v>
      </c>
      <c r="V147" t="s">
        <v>278</v>
      </c>
      <c r="W147" t="s">
        <v>277</v>
      </c>
      <c r="X147" t="s">
        <v>278</v>
      </c>
      <c r="Y147" t="s">
        <v>278</v>
      </c>
      <c r="Z147" t="s">
        <v>278</v>
      </c>
      <c r="AA147" t="s">
        <v>278</v>
      </c>
      <c r="AB147" t="s">
        <v>278</v>
      </c>
      <c r="AC147" t="s">
        <v>277</v>
      </c>
      <c r="AD147" t="s">
        <v>278</v>
      </c>
      <c r="AE147" t="s">
        <v>277</v>
      </c>
      <c r="AF147" t="s">
        <v>277</v>
      </c>
      <c r="AG147" t="s">
        <v>278</v>
      </c>
      <c r="AH147" t="s">
        <v>278</v>
      </c>
      <c r="AI147" t="s">
        <v>278</v>
      </c>
      <c r="AJ147">
        <v>2700</v>
      </c>
      <c r="AK147" s="7">
        <v>761.7</v>
      </c>
      <c r="AL147" s="7">
        <v>761.7</v>
      </c>
      <c r="AM147" s="8">
        <v>761.7</v>
      </c>
      <c r="AN147" s="8">
        <v>761.7</v>
      </c>
      <c r="AO147">
        <v>0</v>
      </c>
      <c r="AP147" s="16"/>
      <c r="AQ147" s="16"/>
      <c r="AR147" s="16"/>
      <c r="AS147" s="16"/>
    </row>
    <row r="148" spans="1:45" x14ac:dyDescent="0.25">
      <c r="A148" t="s">
        <v>491</v>
      </c>
      <c r="B148" t="s">
        <v>639</v>
      </c>
      <c r="C148" s="12">
        <v>45089</v>
      </c>
      <c r="D148" t="s">
        <v>1144</v>
      </c>
      <c r="E148">
        <v>33971060</v>
      </c>
      <c r="F148" t="s">
        <v>1145</v>
      </c>
      <c r="G148">
        <v>75271110</v>
      </c>
      <c r="H148">
        <v>1017222283</v>
      </c>
      <c r="I148" t="s">
        <v>708</v>
      </c>
      <c r="J148" t="s">
        <v>1146</v>
      </c>
      <c r="K148" s="9" t="s">
        <v>1147</v>
      </c>
      <c r="L148">
        <v>6840</v>
      </c>
      <c r="M148" t="s">
        <v>1148</v>
      </c>
      <c r="N148">
        <v>41</v>
      </c>
      <c r="O148" t="s">
        <v>1149</v>
      </c>
      <c r="P148">
        <v>41</v>
      </c>
      <c r="Q148">
        <v>4</v>
      </c>
      <c r="R148">
        <v>37</v>
      </c>
      <c r="S148">
        <v>41</v>
      </c>
      <c r="T148" t="s">
        <v>278</v>
      </c>
      <c r="U148" t="s">
        <v>278</v>
      </c>
      <c r="V148" t="s">
        <v>278</v>
      </c>
      <c r="W148" t="s">
        <v>277</v>
      </c>
      <c r="X148" t="s">
        <v>278</v>
      </c>
      <c r="Y148" t="s">
        <v>278</v>
      </c>
      <c r="Z148" t="s">
        <v>277</v>
      </c>
      <c r="AA148" t="s">
        <v>277</v>
      </c>
      <c r="AB148" t="s">
        <v>278</v>
      </c>
      <c r="AC148" t="s">
        <v>277</v>
      </c>
      <c r="AD148" t="s">
        <v>278</v>
      </c>
      <c r="AE148" t="s">
        <v>278</v>
      </c>
      <c r="AF148" t="s">
        <v>278</v>
      </c>
      <c r="AG148" t="s">
        <v>277</v>
      </c>
      <c r="AH148" t="s">
        <v>278</v>
      </c>
      <c r="AI148" t="s">
        <v>278</v>
      </c>
      <c r="AJ148">
        <v>200</v>
      </c>
      <c r="AK148" s="7">
        <v>553.19000000000005</v>
      </c>
      <c r="AL148" s="7">
        <v>553.19000000000005</v>
      </c>
      <c r="AM148" s="8">
        <v>553.19000000000005</v>
      </c>
      <c r="AN148" s="8">
        <v>553.19000000000005</v>
      </c>
      <c r="AO148">
        <v>85.1</v>
      </c>
      <c r="AP148" s="16"/>
      <c r="AQ148" s="16"/>
      <c r="AR148" s="16"/>
      <c r="AS148" s="16"/>
    </row>
    <row r="149" spans="1:45" x14ac:dyDescent="0.25">
      <c r="A149" t="s">
        <v>492</v>
      </c>
      <c r="B149" t="s">
        <v>639</v>
      </c>
      <c r="C149" s="12">
        <v>45089</v>
      </c>
      <c r="D149" t="s">
        <v>42</v>
      </c>
      <c r="E149">
        <v>34704627</v>
      </c>
      <c r="F149" t="s">
        <v>1150</v>
      </c>
      <c r="G149">
        <v>86868600</v>
      </c>
      <c r="H149">
        <v>1027645581</v>
      </c>
      <c r="I149" t="s">
        <v>708</v>
      </c>
      <c r="J149" t="s">
        <v>1151</v>
      </c>
      <c r="K149" s="9" t="s">
        <v>1152</v>
      </c>
      <c r="L149">
        <v>6700</v>
      </c>
      <c r="M149" t="s">
        <v>721</v>
      </c>
      <c r="N149">
        <v>117</v>
      </c>
      <c r="O149" t="s">
        <v>1153</v>
      </c>
      <c r="P149">
        <v>117</v>
      </c>
      <c r="Q149">
        <v>104</v>
      </c>
      <c r="R149">
        <v>13</v>
      </c>
      <c r="S149">
        <v>117</v>
      </c>
      <c r="T149" t="s">
        <v>277</v>
      </c>
      <c r="U149" t="s">
        <v>278</v>
      </c>
      <c r="V149" t="s">
        <v>278</v>
      </c>
      <c r="W149" t="s">
        <v>278</v>
      </c>
      <c r="X149" t="s">
        <v>277</v>
      </c>
      <c r="Y149" t="s">
        <v>278</v>
      </c>
      <c r="Z149" t="s">
        <v>278</v>
      </c>
      <c r="AA149" t="s">
        <v>278</v>
      </c>
      <c r="AB149" t="s">
        <v>277</v>
      </c>
      <c r="AC149" t="s">
        <v>277</v>
      </c>
      <c r="AD149" t="s">
        <v>278</v>
      </c>
      <c r="AE149" t="s">
        <v>278</v>
      </c>
      <c r="AF149" t="s">
        <v>278</v>
      </c>
      <c r="AG149" t="s">
        <v>278</v>
      </c>
      <c r="AH149" t="s">
        <v>278</v>
      </c>
      <c r="AI149" t="s">
        <v>278</v>
      </c>
      <c r="AJ149">
        <v>1500</v>
      </c>
      <c r="AK149" s="7">
        <v>825.53</v>
      </c>
      <c r="AL149" s="7">
        <v>825.53</v>
      </c>
      <c r="AM149" s="8">
        <v>825.53</v>
      </c>
      <c r="AN149" s="8">
        <v>825.53</v>
      </c>
      <c r="AO149">
        <v>106.38</v>
      </c>
      <c r="AP149" s="16"/>
      <c r="AQ149" s="16"/>
      <c r="AR149" s="16"/>
      <c r="AS149" s="16"/>
    </row>
    <row r="150" spans="1:45" x14ac:dyDescent="0.25">
      <c r="A150" t="s">
        <v>494</v>
      </c>
      <c r="B150" t="s">
        <v>639</v>
      </c>
      <c r="C150" s="12">
        <v>45089</v>
      </c>
      <c r="D150" t="s">
        <v>57</v>
      </c>
      <c r="E150">
        <v>34725616</v>
      </c>
      <c r="F150" t="s">
        <v>1154</v>
      </c>
      <c r="G150">
        <v>98926700</v>
      </c>
      <c r="H150">
        <v>1018019473</v>
      </c>
      <c r="I150" t="s">
        <v>253</v>
      </c>
      <c r="J150" t="s">
        <v>1155</v>
      </c>
      <c r="K150" s="9" t="s">
        <v>1156</v>
      </c>
      <c r="L150">
        <v>9800</v>
      </c>
      <c r="M150" t="s">
        <v>1157</v>
      </c>
      <c r="N150">
        <v>28</v>
      </c>
      <c r="O150" t="s">
        <v>642</v>
      </c>
      <c r="P150">
        <v>28</v>
      </c>
      <c r="Q150">
        <v>0</v>
      </c>
      <c r="R150">
        <v>28</v>
      </c>
      <c r="S150">
        <v>28</v>
      </c>
      <c r="T150" t="s">
        <v>277</v>
      </c>
      <c r="U150" t="s">
        <v>277</v>
      </c>
      <c r="V150" t="s">
        <v>278</v>
      </c>
      <c r="W150" t="s">
        <v>277</v>
      </c>
      <c r="X150" t="s">
        <v>277</v>
      </c>
      <c r="Y150" t="s">
        <v>278</v>
      </c>
      <c r="Z150" t="s">
        <v>277</v>
      </c>
      <c r="AA150" t="s">
        <v>277</v>
      </c>
      <c r="AB150" t="s">
        <v>278</v>
      </c>
      <c r="AC150" t="s">
        <v>277</v>
      </c>
      <c r="AD150" t="s">
        <v>278</v>
      </c>
      <c r="AE150" t="s">
        <v>277</v>
      </c>
      <c r="AF150" t="s">
        <v>277</v>
      </c>
      <c r="AG150" t="s">
        <v>278</v>
      </c>
      <c r="AH150" t="s">
        <v>278</v>
      </c>
      <c r="AI150" t="s">
        <v>277</v>
      </c>
      <c r="AJ150">
        <v>500</v>
      </c>
      <c r="AK150" s="7">
        <v>451.06</v>
      </c>
      <c r="AL150" s="7">
        <v>557.44000000000005</v>
      </c>
      <c r="AM150" s="8">
        <v>557.44000000000005</v>
      </c>
      <c r="AN150" s="8">
        <v>451.06</v>
      </c>
      <c r="AO150">
        <v>79.78</v>
      </c>
      <c r="AP150" s="16"/>
      <c r="AQ150" s="16"/>
      <c r="AR150" s="16"/>
      <c r="AS150" s="16"/>
    </row>
    <row r="151" spans="1:45" x14ac:dyDescent="0.25">
      <c r="A151" t="s">
        <v>495</v>
      </c>
      <c r="B151" t="s">
        <v>639</v>
      </c>
      <c r="C151" s="12">
        <v>45089</v>
      </c>
      <c r="D151" t="s">
        <v>245</v>
      </c>
      <c r="E151">
        <v>35255109</v>
      </c>
      <c r="F151" t="s">
        <v>1158</v>
      </c>
      <c r="G151">
        <v>33965000</v>
      </c>
      <c r="H151">
        <v>1018543636</v>
      </c>
      <c r="I151" t="s">
        <v>667</v>
      </c>
      <c r="J151" t="s">
        <v>1159</v>
      </c>
      <c r="K151" s="9" t="s">
        <v>1160</v>
      </c>
      <c r="L151">
        <v>2300</v>
      </c>
      <c r="M151" t="s">
        <v>995</v>
      </c>
      <c r="N151">
        <v>26</v>
      </c>
      <c r="O151" t="s">
        <v>642</v>
      </c>
      <c r="P151">
        <v>304</v>
      </c>
      <c r="Q151">
        <v>4</v>
      </c>
      <c r="R151">
        <v>2</v>
      </c>
      <c r="S151">
        <v>8</v>
      </c>
      <c r="T151" t="s">
        <v>278</v>
      </c>
      <c r="U151" t="s">
        <v>278</v>
      </c>
      <c r="V151" t="s">
        <v>277</v>
      </c>
      <c r="W151" t="s">
        <v>278</v>
      </c>
      <c r="X151" t="s">
        <v>278</v>
      </c>
      <c r="Y151" t="s">
        <v>278</v>
      </c>
      <c r="Z151" t="s">
        <v>278</v>
      </c>
      <c r="AA151" t="s">
        <v>278</v>
      </c>
      <c r="AB151" t="s">
        <v>278</v>
      </c>
      <c r="AC151" t="s">
        <v>277</v>
      </c>
      <c r="AD151" t="s">
        <v>278</v>
      </c>
      <c r="AE151" t="s">
        <v>278</v>
      </c>
      <c r="AF151" t="s">
        <v>278</v>
      </c>
      <c r="AG151" t="s">
        <v>278</v>
      </c>
      <c r="AH151" t="s">
        <v>278</v>
      </c>
      <c r="AI151" t="s">
        <v>278</v>
      </c>
      <c r="AJ151">
        <v>400</v>
      </c>
      <c r="AK151" s="7">
        <v>923.4</v>
      </c>
      <c r="AL151" s="7">
        <v>923.4</v>
      </c>
      <c r="AM151" s="8">
        <v>923.4</v>
      </c>
      <c r="AN151" s="8">
        <v>923.4</v>
      </c>
      <c r="AO151">
        <v>0</v>
      </c>
      <c r="AP151" s="16"/>
      <c r="AQ151" s="16"/>
      <c r="AR151" s="16"/>
      <c r="AS151" s="16"/>
    </row>
    <row r="152" spans="1:45" x14ac:dyDescent="0.25">
      <c r="A152" t="s">
        <v>497</v>
      </c>
      <c r="B152" t="s">
        <v>639</v>
      </c>
      <c r="C152" s="12">
        <v>45089</v>
      </c>
      <c r="D152" t="s">
        <v>223</v>
      </c>
      <c r="E152">
        <v>35255524</v>
      </c>
      <c r="F152" t="s">
        <v>1161</v>
      </c>
      <c r="G152">
        <v>33788000</v>
      </c>
      <c r="H152">
        <v>1018545175</v>
      </c>
      <c r="I152" t="s">
        <v>667</v>
      </c>
      <c r="J152" t="s">
        <v>1162</v>
      </c>
      <c r="K152" s="9" t="s">
        <v>1163</v>
      </c>
      <c r="L152">
        <v>1620</v>
      </c>
      <c r="M152" t="s">
        <v>691</v>
      </c>
      <c r="N152">
        <v>70</v>
      </c>
      <c r="O152" t="s">
        <v>671</v>
      </c>
      <c r="P152">
        <v>150</v>
      </c>
      <c r="Q152">
        <v>10</v>
      </c>
      <c r="R152">
        <v>10</v>
      </c>
      <c r="S152">
        <v>50</v>
      </c>
      <c r="T152" t="s">
        <v>277</v>
      </c>
      <c r="U152" t="s">
        <v>278</v>
      </c>
      <c r="V152" t="s">
        <v>277</v>
      </c>
      <c r="W152" t="s">
        <v>278</v>
      </c>
      <c r="X152" t="s">
        <v>277</v>
      </c>
      <c r="Y152" t="s">
        <v>278</v>
      </c>
      <c r="Z152" t="s">
        <v>278</v>
      </c>
      <c r="AA152" t="s">
        <v>278</v>
      </c>
      <c r="AB152" t="s">
        <v>278</v>
      </c>
      <c r="AC152" t="s">
        <v>277</v>
      </c>
      <c r="AD152" t="s">
        <v>278</v>
      </c>
      <c r="AE152" t="s">
        <v>278</v>
      </c>
      <c r="AF152" t="s">
        <v>277</v>
      </c>
      <c r="AG152" t="s">
        <v>278</v>
      </c>
      <c r="AH152" t="s">
        <v>277</v>
      </c>
      <c r="AI152" t="s">
        <v>278</v>
      </c>
      <c r="AJ152">
        <v>550</v>
      </c>
      <c r="AK152" s="7">
        <v>720.85</v>
      </c>
      <c r="AL152" s="7">
        <v>761.7</v>
      </c>
      <c r="AM152" s="8">
        <v>761.7</v>
      </c>
      <c r="AN152" s="8">
        <v>720.85</v>
      </c>
      <c r="AO152">
        <v>87.65</v>
      </c>
      <c r="AP152" s="16"/>
      <c r="AQ152" s="16"/>
      <c r="AR152" s="16"/>
      <c r="AS152" s="16"/>
    </row>
    <row r="153" spans="1:45" x14ac:dyDescent="0.25">
      <c r="A153" t="s">
        <v>499</v>
      </c>
      <c r="B153" t="s">
        <v>639</v>
      </c>
      <c r="C153" s="12">
        <v>45089</v>
      </c>
      <c r="D153" t="s">
        <v>247</v>
      </c>
      <c r="E153">
        <v>35386238</v>
      </c>
      <c r="F153" t="s">
        <v>1164</v>
      </c>
      <c r="G153">
        <v>33141500</v>
      </c>
      <c r="H153">
        <v>1018940295</v>
      </c>
      <c r="I153" t="s">
        <v>667</v>
      </c>
      <c r="J153" t="s">
        <v>973</v>
      </c>
      <c r="K153" s="9" t="s">
        <v>1165</v>
      </c>
      <c r="L153">
        <v>1260</v>
      </c>
      <c r="M153" t="s">
        <v>700</v>
      </c>
      <c r="N153">
        <v>30</v>
      </c>
      <c r="O153" t="s">
        <v>642</v>
      </c>
      <c r="P153">
        <v>66</v>
      </c>
      <c r="Q153">
        <v>4</v>
      </c>
      <c r="R153">
        <v>2</v>
      </c>
      <c r="S153">
        <v>8</v>
      </c>
      <c r="T153" t="s">
        <v>278</v>
      </c>
      <c r="U153" t="s">
        <v>278</v>
      </c>
      <c r="V153" t="s">
        <v>277</v>
      </c>
      <c r="W153" t="s">
        <v>277</v>
      </c>
      <c r="X153" t="s">
        <v>278</v>
      </c>
      <c r="Y153" t="s">
        <v>278</v>
      </c>
      <c r="Z153" t="s">
        <v>278</v>
      </c>
      <c r="AA153" t="s">
        <v>278</v>
      </c>
      <c r="AB153" t="s">
        <v>278</v>
      </c>
      <c r="AC153" t="s">
        <v>278</v>
      </c>
      <c r="AD153" t="s">
        <v>278</v>
      </c>
      <c r="AE153" t="s">
        <v>277</v>
      </c>
      <c r="AF153" t="s">
        <v>278</v>
      </c>
      <c r="AG153" t="s">
        <v>278</v>
      </c>
      <c r="AH153" t="s">
        <v>278</v>
      </c>
      <c r="AI153" t="s">
        <v>278</v>
      </c>
      <c r="AJ153">
        <v>450</v>
      </c>
      <c r="AK153" s="7">
        <v>846.81</v>
      </c>
      <c r="AL153" s="7">
        <v>1102.1300000000001</v>
      </c>
      <c r="AM153" s="8">
        <v>1102.1300000000001</v>
      </c>
      <c r="AN153" s="8">
        <v>931.91</v>
      </c>
      <c r="AO153">
        <v>157.44</v>
      </c>
      <c r="AP153" s="16"/>
      <c r="AQ153" s="16"/>
      <c r="AR153" s="16"/>
      <c r="AS153" s="16"/>
    </row>
    <row r="154" spans="1:45" x14ac:dyDescent="0.25">
      <c r="A154" t="s">
        <v>501</v>
      </c>
      <c r="B154" t="s">
        <v>639</v>
      </c>
      <c r="C154" s="12">
        <v>45089</v>
      </c>
      <c r="D154" t="s">
        <v>251</v>
      </c>
      <c r="E154">
        <v>75612419</v>
      </c>
      <c r="F154" t="s">
        <v>1166</v>
      </c>
      <c r="G154">
        <v>33457722</v>
      </c>
      <c r="H154">
        <v>1002465170</v>
      </c>
      <c r="I154" t="s">
        <v>667</v>
      </c>
      <c r="J154" t="s">
        <v>1167</v>
      </c>
      <c r="K154" s="9" t="s">
        <v>1168</v>
      </c>
      <c r="L154">
        <v>1370</v>
      </c>
      <c r="M154" t="s">
        <v>700</v>
      </c>
      <c r="N154">
        <v>40</v>
      </c>
      <c r="O154" t="s">
        <v>1005</v>
      </c>
      <c r="P154">
        <v>64</v>
      </c>
      <c r="Q154">
        <v>4</v>
      </c>
      <c r="R154">
        <v>2</v>
      </c>
      <c r="S154">
        <v>20</v>
      </c>
      <c r="T154" t="s">
        <v>278</v>
      </c>
      <c r="U154" t="s">
        <v>278</v>
      </c>
      <c r="V154" t="s">
        <v>278</v>
      </c>
      <c r="W154" t="s">
        <v>278</v>
      </c>
      <c r="X154" t="s">
        <v>278</v>
      </c>
      <c r="Y154" t="s">
        <v>278</v>
      </c>
      <c r="Z154" t="s">
        <v>278</v>
      </c>
      <c r="AA154" t="s">
        <v>278</v>
      </c>
      <c r="AB154" t="s">
        <v>278</v>
      </c>
      <c r="AC154" t="s">
        <v>278</v>
      </c>
      <c r="AD154" t="s">
        <v>278</v>
      </c>
      <c r="AE154" t="s">
        <v>278</v>
      </c>
      <c r="AF154" t="s">
        <v>278</v>
      </c>
      <c r="AG154" t="s">
        <v>278</v>
      </c>
      <c r="AH154" t="s">
        <v>278</v>
      </c>
      <c r="AI154" t="s">
        <v>278</v>
      </c>
      <c r="AJ154">
        <v>350</v>
      </c>
      <c r="AK154" s="7">
        <v>897.87</v>
      </c>
      <c r="AL154" s="7">
        <v>1123.4000000000001</v>
      </c>
      <c r="AM154" s="8">
        <v>1174.47</v>
      </c>
      <c r="AN154" s="8">
        <v>970.21</v>
      </c>
      <c r="AO154">
        <v>106.38</v>
      </c>
      <c r="AP154" s="16"/>
      <c r="AQ154" s="16"/>
      <c r="AR154" s="16"/>
      <c r="AS154" s="16"/>
    </row>
    <row r="155" spans="1:45" x14ac:dyDescent="0.25">
      <c r="A155" t="s">
        <v>503</v>
      </c>
      <c r="B155" t="s">
        <v>639</v>
      </c>
      <c r="C155" s="12">
        <v>45089</v>
      </c>
      <c r="D155" t="s">
        <v>36</v>
      </c>
      <c r="E155">
        <v>19749835</v>
      </c>
      <c r="F155" t="s">
        <v>1166</v>
      </c>
      <c r="G155">
        <v>33457744</v>
      </c>
      <c r="H155">
        <v>1004247931</v>
      </c>
      <c r="I155" t="s">
        <v>667</v>
      </c>
      <c r="J155" t="s">
        <v>1167</v>
      </c>
      <c r="K155" s="9" t="s">
        <v>1169</v>
      </c>
      <c r="L155">
        <v>1363</v>
      </c>
      <c r="M155" t="s">
        <v>700</v>
      </c>
      <c r="N155">
        <v>40</v>
      </c>
      <c r="O155" t="s">
        <v>1005</v>
      </c>
      <c r="P155">
        <v>58</v>
      </c>
      <c r="Q155">
        <v>4</v>
      </c>
      <c r="R155">
        <v>2</v>
      </c>
      <c r="S155">
        <v>20</v>
      </c>
      <c r="T155" t="s">
        <v>278</v>
      </c>
      <c r="U155" t="s">
        <v>278</v>
      </c>
      <c r="V155" t="s">
        <v>278</v>
      </c>
      <c r="W155" t="s">
        <v>278</v>
      </c>
      <c r="X155" t="s">
        <v>278</v>
      </c>
      <c r="Y155" t="s">
        <v>278</v>
      </c>
      <c r="Z155" t="s">
        <v>278</v>
      </c>
      <c r="AA155" t="s">
        <v>278</v>
      </c>
      <c r="AB155" t="s">
        <v>278</v>
      </c>
      <c r="AC155" t="s">
        <v>278</v>
      </c>
      <c r="AD155" t="s">
        <v>278</v>
      </c>
      <c r="AE155" t="s">
        <v>278</v>
      </c>
      <c r="AF155" t="s">
        <v>278</v>
      </c>
      <c r="AG155" t="s">
        <v>278</v>
      </c>
      <c r="AH155" t="s">
        <v>278</v>
      </c>
      <c r="AI155" t="s">
        <v>278</v>
      </c>
      <c r="AJ155">
        <v>300</v>
      </c>
      <c r="AK155" s="7">
        <v>719.15</v>
      </c>
      <c r="AL155" s="7">
        <v>893.62</v>
      </c>
      <c r="AM155" s="8">
        <v>1004.25</v>
      </c>
      <c r="AN155" s="8">
        <v>757.44</v>
      </c>
      <c r="AO155">
        <v>106.38</v>
      </c>
      <c r="AP155" s="16"/>
      <c r="AQ155" s="16"/>
      <c r="AR155" s="16"/>
      <c r="AS155" s="16"/>
    </row>
    <row r="156" spans="1:45" x14ac:dyDescent="0.25">
      <c r="A156" t="s">
        <v>504</v>
      </c>
      <c r="B156" t="s">
        <v>639</v>
      </c>
      <c r="C156" s="12">
        <v>45089</v>
      </c>
      <c r="D156" t="s">
        <v>143</v>
      </c>
      <c r="E156">
        <v>35474188</v>
      </c>
      <c r="F156" t="s">
        <v>634</v>
      </c>
      <c r="G156">
        <v>98176000</v>
      </c>
      <c r="H156">
        <v>1018752855</v>
      </c>
      <c r="I156" t="s">
        <v>253</v>
      </c>
      <c r="J156" t="s">
        <v>635</v>
      </c>
      <c r="K156" s="9" t="s">
        <v>259</v>
      </c>
      <c r="L156">
        <v>9400</v>
      </c>
      <c r="M156" t="s">
        <v>269</v>
      </c>
      <c r="N156">
        <v>40</v>
      </c>
      <c r="O156" t="s">
        <v>642</v>
      </c>
      <c r="P156">
        <v>64</v>
      </c>
      <c r="Q156">
        <v>4</v>
      </c>
      <c r="R156">
        <v>2</v>
      </c>
      <c r="S156">
        <v>0</v>
      </c>
      <c r="T156" t="s">
        <v>278</v>
      </c>
      <c r="U156" t="s">
        <v>278</v>
      </c>
      <c r="V156" t="s">
        <v>278</v>
      </c>
      <c r="W156" t="s">
        <v>278</v>
      </c>
      <c r="X156" t="s">
        <v>278</v>
      </c>
      <c r="Y156" t="s">
        <v>278</v>
      </c>
      <c r="Z156" t="s">
        <v>278</v>
      </c>
      <c r="AA156" t="s">
        <v>278</v>
      </c>
      <c r="AB156" t="s">
        <v>278</v>
      </c>
      <c r="AC156" t="s">
        <v>278</v>
      </c>
      <c r="AD156" t="s">
        <v>278</v>
      </c>
      <c r="AE156" t="s">
        <v>277</v>
      </c>
      <c r="AF156" t="s">
        <v>277</v>
      </c>
      <c r="AG156" t="s">
        <v>277</v>
      </c>
      <c r="AH156" t="s">
        <v>278</v>
      </c>
      <c r="AI156" t="s">
        <v>278</v>
      </c>
      <c r="AJ156">
        <v>50</v>
      </c>
      <c r="AK156" s="7">
        <v>744.68</v>
      </c>
      <c r="AL156" s="7">
        <v>744.68</v>
      </c>
      <c r="AM156" s="8">
        <v>744.68</v>
      </c>
      <c r="AN156" s="8">
        <v>744.68</v>
      </c>
      <c r="AO156">
        <v>0</v>
      </c>
      <c r="AP156" s="16"/>
      <c r="AQ156" s="16"/>
      <c r="AR156" s="16"/>
      <c r="AS156" s="16"/>
    </row>
    <row r="157" spans="1:45" x14ac:dyDescent="0.25">
      <c r="A157" t="s">
        <v>508</v>
      </c>
      <c r="B157" t="s">
        <v>639</v>
      </c>
      <c r="C157" s="12">
        <v>45089</v>
      </c>
      <c r="D157" t="s">
        <v>207</v>
      </c>
      <c r="E157">
        <v>39323214</v>
      </c>
      <c r="F157" t="s">
        <v>1170</v>
      </c>
      <c r="G157">
        <v>33387030</v>
      </c>
      <c r="H157">
        <v>1023335340</v>
      </c>
      <c r="I157" t="s">
        <v>667</v>
      </c>
      <c r="J157" t="s">
        <v>1171</v>
      </c>
      <c r="K157" s="9" t="s">
        <v>1172</v>
      </c>
      <c r="L157">
        <v>1799</v>
      </c>
      <c r="M157" t="s">
        <v>691</v>
      </c>
      <c r="N157">
        <v>64</v>
      </c>
      <c r="O157" t="s">
        <v>1173</v>
      </c>
      <c r="P157">
        <v>155</v>
      </c>
      <c r="Q157">
        <v>6</v>
      </c>
      <c r="R157">
        <v>6</v>
      </c>
      <c r="S157">
        <v>0</v>
      </c>
      <c r="T157" t="s">
        <v>278</v>
      </c>
      <c r="U157" t="s">
        <v>278</v>
      </c>
      <c r="V157" t="s">
        <v>277</v>
      </c>
      <c r="W157" t="s">
        <v>277</v>
      </c>
      <c r="X157" t="s">
        <v>277</v>
      </c>
      <c r="Y157" t="s">
        <v>278</v>
      </c>
      <c r="Z157" t="s">
        <v>278</v>
      </c>
      <c r="AA157" t="s">
        <v>278</v>
      </c>
      <c r="AB157" t="s">
        <v>278</v>
      </c>
      <c r="AC157" t="s">
        <v>278</v>
      </c>
      <c r="AD157" t="s">
        <v>278</v>
      </c>
      <c r="AE157" t="s">
        <v>278</v>
      </c>
      <c r="AF157" t="s">
        <v>278</v>
      </c>
      <c r="AG157" t="s">
        <v>278</v>
      </c>
      <c r="AH157" t="s">
        <v>278</v>
      </c>
      <c r="AI157" t="s">
        <v>278</v>
      </c>
      <c r="AJ157">
        <v>600</v>
      </c>
      <c r="AK157" s="7">
        <v>782.98</v>
      </c>
      <c r="AL157" s="7">
        <v>782.98</v>
      </c>
      <c r="AM157" s="8">
        <v>782.98</v>
      </c>
      <c r="AN157" s="8">
        <v>782.98</v>
      </c>
      <c r="AO157">
        <v>63.83</v>
      </c>
      <c r="AP157" s="16"/>
      <c r="AQ157" s="16"/>
      <c r="AR157" s="16"/>
      <c r="AS157" s="16"/>
    </row>
    <row r="158" spans="1:45" x14ac:dyDescent="0.25">
      <c r="A158" t="s">
        <v>510</v>
      </c>
      <c r="B158" t="s">
        <v>639</v>
      </c>
      <c r="C158" s="12">
        <v>45089</v>
      </c>
      <c r="D158" t="s">
        <v>214</v>
      </c>
      <c r="E158">
        <v>26994152</v>
      </c>
      <c r="F158" t="s">
        <v>1174</v>
      </c>
      <c r="G158">
        <v>33133000</v>
      </c>
      <c r="H158">
        <v>1010295870</v>
      </c>
      <c r="I158" t="s">
        <v>667</v>
      </c>
      <c r="J158" t="s">
        <v>1175</v>
      </c>
      <c r="K158" s="9" t="s">
        <v>1176</v>
      </c>
      <c r="L158">
        <v>1453</v>
      </c>
      <c r="M158" t="s">
        <v>700</v>
      </c>
      <c r="N158">
        <v>58</v>
      </c>
      <c r="O158" t="s">
        <v>1177</v>
      </c>
      <c r="P158">
        <v>118</v>
      </c>
      <c r="Q158">
        <v>6</v>
      </c>
      <c r="R158">
        <v>6</v>
      </c>
      <c r="S158">
        <v>0</v>
      </c>
      <c r="T158" t="s">
        <v>278</v>
      </c>
      <c r="U158" t="s">
        <v>278</v>
      </c>
      <c r="V158" t="s">
        <v>277</v>
      </c>
      <c r="W158" t="s">
        <v>277</v>
      </c>
      <c r="X158" t="s">
        <v>277</v>
      </c>
      <c r="Y158" t="s">
        <v>278</v>
      </c>
      <c r="Z158" t="s">
        <v>278</v>
      </c>
      <c r="AA158" t="s">
        <v>278</v>
      </c>
      <c r="AB158" t="s">
        <v>278</v>
      </c>
      <c r="AC158" t="s">
        <v>278</v>
      </c>
      <c r="AD158" t="s">
        <v>278</v>
      </c>
      <c r="AE158" t="s">
        <v>278</v>
      </c>
      <c r="AF158" t="s">
        <v>278</v>
      </c>
      <c r="AG158" t="s">
        <v>278</v>
      </c>
      <c r="AH158" t="s">
        <v>278</v>
      </c>
      <c r="AI158" t="s">
        <v>278</v>
      </c>
      <c r="AJ158">
        <v>750</v>
      </c>
      <c r="AK158" s="7">
        <v>1038.3</v>
      </c>
      <c r="AL158" s="7">
        <v>1038.3</v>
      </c>
      <c r="AM158" s="8">
        <v>1038.3</v>
      </c>
      <c r="AN158" s="8">
        <v>1038.3</v>
      </c>
      <c r="AO158">
        <v>63.83</v>
      </c>
      <c r="AP158" s="16"/>
      <c r="AQ158" s="16"/>
      <c r="AR158" s="16"/>
      <c r="AS158" s="16"/>
    </row>
    <row r="159" spans="1:45" x14ac:dyDescent="0.25">
      <c r="A159" t="s">
        <v>511</v>
      </c>
      <c r="B159" t="s">
        <v>639</v>
      </c>
      <c r="C159" s="12">
        <v>45089</v>
      </c>
      <c r="D159" t="s">
        <v>75</v>
      </c>
      <c r="E159">
        <v>35653384</v>
      </c>
      <c r="F159" t="s">
        <v>1178</v>
      </c>
      <c r="G159">
        <v>74622622</v>
      </c>
      <c r="H159">
        <v>1019097362</v>
      </c>
      <c r="I159" t="s">
        <v>708</v>
      </c>
      <c r="J159" t="s">
        <v>1179</v>
      </c>
      <c r="K159" s="9" t="s">
        <v>1180</v>
      </c>
      <c r="L159">
        <v>6200</v>
      </c>
      <c r="M159" t="s">
        <v>1181</v>
      </c>
      <c r="N159">
        <v>57</v>
      </c>
      <c r="O159" t="s">
        <v>641</v>
      </c>
      <c r="P159">
        <v>57</v>
      </c>
      <c r="Q159">
        <v>4</v>
      </c>
      <c r="R159">
        <v>10</v>
      </c>
      <c r="S159">
        <v>57</v>
      </c>
      <c r="T159" t="s">
        <v>277</v>
      </c>
      <c r="U159" t="s">
        <v>278</v>
      </c>
      <c r="V159" t="s">
        <v>278</v>
      </c>
      <c r="W159" t="s">
        <v>278</v>
      </c>
      <c r="X159" t="s">
        <v>278</v>
      </c>
      <c r="Y159" t="s">
        <v>278</v>
      </c>
      <c r="Z159" t="s">
        <v>278</v>
      </c>
      <c r="AA159" t="s">
        <v>278</v>
      </c>
      <c r="AB159" t="s">
        <v>278</v>
      </c>
      <c r="AC159" t="s">
        <v>277</v>
      </c>
      <c r="AD159" t="s">
        <v>278</v>
      </c>
      <c r="AE159" t="s">
        <v>277</v>
      </c>
      <c r="AF159" t="s">
        <v>278</v>
      </c>
      <c r="AG159" t="s">
        <v>278</v>
      </c>
      <c r="AH159" t="s">
        <v>278</v>
      </c>
      <c r="AI159" t="s">
        <v>278</v>
      </c>
      <c r="AJ159">
        <v>6000</v>
      </c>
      <c r="AK159" s="7">
        <v>808.51</v>
      </c>
      <c r="AL159" s="7">
        <v>829.79</v>
      </c>
      <c r="AM159" s="8">
        <v>808.51</v>
      </c>
      <c r="AN159" s="8">
        <v>808.51</v>
      </c>
      <c r="AO159">
        <v>106.38</v>
      </c>
      <c r="AP159" s="16"/>
      <c r="AQ159" s="16"/>
      <c r="AR159" s="16"/>
      <c r="AS159" s="16"/>
    </row>
    <row r="160" spans="1:45" x14ac:dyDescent="0.25">
      <c r="A160" t="s">
        <v>513</v>
      </c>
      <c r="B160" t="s">
        <v>639</v>
      </c>
      <c r="C160" s="12">
        <v>45089</v>
      </c>
      <c r="D160" t="s">
        <v>108</v>
      </c>
      <c r="E160">
        <v>35802916</v>
      </c>
      <c r="F160" t="s">
        <v>618</v>
      </c>
      <c r="G160">
        <v>98121900</v>
      </c>
      <c r="H160">
        <v>1001738174</v>
      </c>
      <c r="I160" t="s">
        <v>253</v>
      </c>
      <c r="J160" t="s">
        <v>619</v>
      </c>
      <c r="K160" s="9" t="s">
        <v>284</v>
      </c>
      <c r="L160">
        <v>9000</v>
      </c>
      <c r="M160" t="s">
        <v>263</v>
      </c>
      <c r="N160">
        <v>40</v>
      </c>
      <c r="O160" t="s">
        <v>642</v>
      </c>
      <c r="P160">
        <v>111</v>
      </c>
      <c r="Q160">
        <v>28</v>
      </c>
      <c r="R160">
        <v>4</v>
      </c>
      <c r="S160">
        <v>8</v>
      </c>
      <c r="T160" t="s">
        <v>278</v>
      </c>
      <c r="U160" t="s">
        <v>278</v>
      </c>
      <c r="V160" t="s">
        <v>277</v>
      </c>
      <c r="W160" t="s">
        <v>278</v>
      </c>
      <c r="X160" t="s">
        <v>278</v>
      </c>
      <c r="Y160" t="s">
        <v>278</v>
      </c>
      <c r="Z160" t="s">
        <v>278</v>
      </c>
      <c r="AA160" t="s">
        <v>277</v>
      </c>
      <c r="AB160" t="s">
        <v>278</v>
      </c>
      <c r="AC160" t="s">
        <v>277</v>
      </c>
      <c r="AD160" t="s">
        <v>278</v>
      </c>
      <c r="AE160" t="s">
        <v>277</v>
      </c>
      <c r="AF160" t="s">
        <v>278</v>
      </c>
      <c r="AG160" t="s">
        <v>278</v>
      </c>
      <c r="AH160" t="s">
        <v>278</v>
      </c>
      <c r="AI160" t="s">
        <v>278</v>
      </c>
      <c r="AJ160">
        <v>1500</v>
      </c>
      <c r="AK160" s="7">
        <v>634.04</v>
      </c>
      <c r="AL160" s="7">
        <v>634.04</v>
      </c>
      <c r="AM160" s="8">
        <v>634.04</v>
      </c>
      <c r="AN160" s="8">
        <v>634.04</v>
      </c>
      <c r="AO160">
        <v>85.1</v>
      </c>
      <c r="AP160" s="16"/>
      <c r="AQ160" s="16"/>
      <c r="AR160" s="16"/>
      <c r="AS160" s="16"/>
    </row>
    <row r="161" spans="1:45" x14ac:dyDescent="0.25">
      <c r="A161" t="s">
        <v>515</v>
      </c>
      <c r="B161" t="s">
        <v>639</v>
      </c>
      <c r="C161" s="12">
        <v>45089</v>
      </c>
      <c r="D161" t="s">
        <v>1182</v>
      </c>
      <c r="E161">
        <v>35843280</v>
      </c>
      <c r="F161" t="s">
        <v>1183</v>
      </c>
      <c r="G161">
        <v>43262626</v>
      </c>
      <c r="H161">
        <v>1019354608</v>
      </c>
      <c r="I161" t="s">
        <v>667</v>
      </c>
      <c r="J161" t="s">
        <v>1184</v>
      </c>
      <c r="K161" s="9" t="s">
        <v>1185</v>
      </c>
      <c r="L161">
        <v>2605</v>
      </c>
      <c r="M161" t="s">
        <v>703</v>
      </c>
      <c r="N161">
        <v>12</v>
      </c>
      <c r="O161" t="s">
        <v>1186</v>
      </c>
      <c r="P161">
        <v>42</v>
      </c>
      <c r="Q161">
        <v>4</v>
      </c>
      <c r="R161">
        <v>2</v>
      </c>
      <c r="S161">
        <v>8</v>
      </c>
      <c r="T161" t="s">
        <v>277</v>
      </c>
      <c r="U161" t="s">
        <v>277</v>
      </c>
      <c r="V161" t="s">
        <v>278</v>
      </c>
      <c r="W161" t="s">
        <v>277</v>
      </c>
      <c r="X161" t="s">
        <v>278</v>
      </c>
      <c r="Y161" t="s">
        <v>278</v>
      </c>
      <c r="Z161" t="s">
        <v>278</v>
      </c>
      <c r="AA161" t="s">
        <v>278</v>
      </c>
      <c r="AB161" t="s">
        <v>278</v>
      </c>
      <c r="AC161" t="s">
        <v>277</v>
      </c>
      <c r="AD161" t="s">
        <v>278</v>
      </c>
      <c r="AE161" t="s">
        <v>278</v>
      </c>
      <c r="AF161" t="s">
        <v>278</v>
      </c>
      <c r="AG161" t="s">
        <v>278</v>
      </c>
      <c r="AH161" t="s">
        <v>278</v>
      </c>
      <c r="AI161" t="s">
        <v>277</v>
      </c>
      <c r="AJ161">
        <v>2600</v>
      </c>
      <c r="AK161" s="7">
        <v>686.17</v>
      </c>
      <c r="AL161" s="7">
        <v>731.91</v>
      </c>
      <c r="AM161" s="8">
        <v>731.91</v>
      </c>
      <c r="AN161" s="8">
        <v>731.91</v>
      </c>
      <c r="AO161">
        <v>0</v>
      </c>
      <c r="AP161" s="16"/>
      <c r="AQ161" s="16"/>
      <c r="AR161" s="16"/>
      <c r="AS161" s="16"/>
    </row>
    <row r="162" spans="1:45" x14ac:dyDescent="0.25">
      <c r="A162" t="s">
        <v>516</v>
      </c>
      <c r="B162" t="s">
        <v>639</v>
      </c>
      <c r="C162" s="12">
        <v>45089</v>
      </c>
      <c r="D162" t="s">
        <v>604</v>
      </c>
      <c r="E162">
        <v>31760038</v>
      </c>
      <c r="F162" t="s">
        <v>636</v>
      </c>
      <c r="G162">
        <v>98133733</v>
      </c>
      <c r="H162">
        <v>1014740348</v>
      </c>
      <c r="I162" t="s">
        <v>253</v>
      </c>
      <c r="J162" t="s">
        <v>651</v>
      </c>
      <c r="K162" s="9" t="s">
        <v>291</v>
      </c>
      <c r="L162">
        <v>9000</v>
      </c>
      <c r="M162" t="s">
        <v>292</v>
      </c>
      <c r="N162">
        <v>20</v>
      </c>
      <c r="O162" t="s">
        <v>641</v>
      </c>
      <c r="P162">
        <v>20</v>
      </c>
      <c r="Q162">
        <v>20</v>
      </c>
      <c r="R162">
        <v>0</v>
      </c>
      <c r="S162">
        <v>20</v>
      </c>
      <c r="T162" t="s">
        <v>277</v>
      </c>
      <c r="U162" t="s">
        <v>277</v>
      </c>
      <c r="V162" t="s">
        <v>277</v>
      </c>
      <c r="W162" t="s">
        <v>278</v>
      </c>
      <c r="X162" t="s">
        <v>278</v>
      </c>
      <c r="Y162" t="s">
        <v>277</v>
      </c>
      <c r="Z162" t="s">
        <v>277</v>
      </c>
      <c r="AA162" t="s">
        <v>277</v>
      </c>
      <c r="AB162" t="s">
        <v>277</v>
      </c>
      <c r="AC162" t="s">
        <v>277</v>
      </c>
      <c r="AD162" t="s">
        <v>278</v>
      </c>
      <c r="AE162" t="s">
        <v>277</v>
      </c>
      <c r="AF162" t="s">
        <v>278</v>
      </c>
      <c r="AG162" t="s">
        <v>277</v>
      </c>
      <c r="AH162" t="s">
        <v>278</v>
      </c>
      <c r="AI162" t="s">
        <v>277</v>
      </c>
      <c r="AJ162">
        <v>150</v>
      </c>
      <c r="AK162" s="7">
        <v>739.36</v>
      </c>
      <c r="AL162" s="7">
        <v>782.98</v>
      </c>
      <c r="AM162" s="8">
        <v>782.98</v>
      </c>
      <c r="AN162" s="8">
        <v>701.06</v>
      </c>
      <c r="AO162">
        <v>0</v>
      </c>
      <c r="AP162" s="16"/>
      <c r="AQ162" s="16"/>
      <c r="AR162" s="16"/>
      <c r="AS162" s="16"/>
    </row>
    <row r="163" spans="1:45" x14ac:dyDescent="0.25">
      <c r="A163" t="s">
        <v>517</v>
      </c>
      <c r="B163" t="s">
        <v>639</v>
      </c>
      <c r="C163" s="12">
        <v>45089</v>
      </c>
      <c r="D163" t="s">
        <v>96</v>
      </c>
      <c r="E163">
        <v>36701129</v>
      </c>
      <c r="F163" t="s">
        <v>1187</v>
      </c>
      <c r="G163">
        <v>97351311</v>
      </c>
      <c r="H163">
        <v>1020282734</v>
      </c>
      <c r="I163" t="s">
        <v>678</v>
      </c>
      <c r="J163" t="s">
        <v>1188</v>
      </c>
      <c r="K163" s="9" t="s">
        <v>1189</v>
      </c>
      <c r="L163">
        <v>6900</v>
      </c>
      <c r="M163" t="s">
        <v>1190</v>
      </c>
      <c r="N163">
        <v>32</v>
      </c>
      <c r="O163" t="s">
        <v>642</v>
      </c>
      <c r="P163">
        <v>32</v>
      </c>
      <c r="Q163">
        <v>11</v>
      </c>
      <c r="R163">
        <v>9</v>
      </c>
      <c r="S163">
        <v>32</v>
      </c>
      <c r="T163" t="s">
        <v>278</v>
      </c>
      <c r="U163" t="s">
        <v>278</v>
      </c>
      <c r="V163" t="s">
        <v>278</v>
      </c>
      <c r="W163" t="s">
        <v>278</v>
      </c>
      <c r="X163" t="s">
        <v>278</v>
      </c>
      <c r="Y163" t="s">
        <v>278</v>
      </c>
      <c r="Z163" t="s">
        <v>278</v>
      </c>
      <c r="AA163" t="s">
        <v>278</v>
      </c>
      <c r="AB163" t="s">
        <v>278</v>
      </c>
      <c r="AC163" t="s">
        <v>278</v>
      </c>
      <c r="AD163" t="s">
        <v>278</v>
      </c>
      <c r="AE163" t="s">
        <v>277</v>
      </c>
      <c r="AF163" t="s">
        <v>278</v>
      </c>
      <c r="AG163" t="s">
        <v>277</v>
      </c>
      <c r="AH163" t="s">
        <v>278</v>
      </c>
      <c r="AI163" t="s">
        <v>278</v>
      </c>
      <c r="AJ163">
        <v>50</v>
      </c>
      <c r="AK163" s="7">
        <v>761.7</v>
      </c>
      <c r="AL163" s="7">
        <v>761.7</v>
      </c>
      <c r="AM163" s="8">
        <v>761.7</v>
      </c>
      <c r="AN163" s="8">
        <v>761.7</v>
      </c>
      <c r="AO163">
        <v>0</v>
      </c>
      <c r="AP163" s="16"/>
      <c r="AQ163" s="16"/>
      <c r="AR163" s="16"/>
      <c r="AS163" s="16"/>
    </row>
    <row r="164" spans="1:45" x14ac:dyDescent="0.25">
      <c r="A164" t="s">
        <v>519</v>
      </c>
      <c r="B164" t="s">
        <v>639</v>
      </c>
      <c r="C164" s="12">
        <v>45089</v>
      </c>
      <c r="D164" t="s">
        <v>112</v>
      </c>
      <c r="E164">
        <v>36887613</v>
      </c>
      <c r="F164" t="s">
        <v>1191</v>
      </c>
      <c r="G164">
        <v>79511350</v>
      </c>
      <c r="H164">
        <v>1003050659</v>
      </c>
      <c r="I164" t="s">
        <v>708</v>
      </c>
      <c r="J164" t="s">
        <v>1192</v>
      </c>
      <c r="K164" s="9" t="s">
        <v>1193</v>
      </c>
      <c r="L164">
        <v>7190</v>
      </c>
      <c r="M164" t="s">
        <v>1194</v>
      </c>
      <c r="N164">
        <v>40</v>
      </c>
      <c r="O164" t="s">
        <v>1195</v>
      </c>
      <c r="P164">
        <v>100</v>
      </c>
      <c r="Q164">
        <v>4</v>
      </c>
      <c r="R164">
        <v>2</v>
      </c>
      <c r="S164">
        <v>40</v>
      </c>
      <c r="T164" t="s">
        <v>278</v>
      </c>
      <c r="U164" t="s">
        <v>278</v>
      </c>
      <c r="V164" t="s">
        <v>278</v>
      </c>
      <c r="W164" t="s">
        <v>277</v>
      </c>
      <c r="X164" t="s">
        <v>278</v>
      </c>
      <c r="Y164" t="s">
        <v>278</v>
      </c>
      <c r="Z164" t="s">
        <v>278</v>
      </c>
      <c r="AA164" t="s">
        <v>278</v>
      </c>
      <c r="AB164" t="s">
        <v>278</v>
      </c>
      <c r="AC164" t="s">
        <v>277</v>
      </c>
      <c r="AD164" t="s">
        <v>278</v>
      </c>
      <c r="AE164" t="s">
        <v>278</v>
      </c>
      <c r="AF164" t="s">
        <v>278</v>
      </c>
      <c r="AG164" t="s">
        <v>278</v>
      </c>
      <c r="AH164" t="s">
        <v>278</v>
      </c>
      <c r="AI164" t="s">
        <v>278</v>
      </c>
      <c r="AJ164">
        <v>16600</v>
      </c>
      <c r="AK164" s="7">
        <v>885.1</v>
      </c>
      <c r="AL164" s="7">
        <v>885.1</v>
      </c>
      <c r="AM164" s="8">
        <v>885.1</v>
      </c>
      <c r="AN164" s="8">
        <v>885.1</v>
      </c>
      <c r="AO164">
        <v>68.08</v>
      </c>
      <c r="AP164" s="16"/>
      <c r="AQ164" s="16"/>
      <c r="AR164" s="16"/>
      <c r="AS164" s="16"/>
    </row>
    <row r="165" spans="1:45" x14ac:dyDescent="0.25">
      <c r="A165" t="s">
        <v>521</v>
      </c>
      <c r="B165" t="s">
        <v>639</v>
      </c>
      <c r="C165" s="12">
        <v>45089</v>
      </c>
      <c r="D165" t="s">
        <v>82</v>
      </c>
      <c r="E165">
        <v>36937599</v>
      </c>
      <c r="F165" t="s">
        <v>1196</v>
      </c>
      <c r="G165">
        <v>98424200</v>
      </c>
      <c r="H165">
        <v>1020520600</v>
      </c>
      <c r="I165" t="s">
        <v>253</v>
      </c>
      <c r="J165" t="s">
        <v>1197</v>
      </c>
      <c r="K165" s="9" t="s">
        <v>1198</v>
      </c>
      <c r="L165">
        <v>9900</v>
      </c>
      <c r="M165" t="s">
        <v>264</v>
      </c>
      <c r="N165">
        <v>50</v>
      </c>
      <c r="O165" t="s">
        <v>642</v>
      </c>
      <c r="P165">
        <v>62</v>
      </c>
      <c r="Q165">
        <v>20</v>
      </c>
      <c r="R165">
        <v>10</v>
      </c>
      <c r="S165">
        <v>50</v>
      </c>
      <c r="T165" t="s">
        <v>278</v>
      </c>
      <c r="U165" t="s">
        <v>278</v>
      </c>
      <c r="V165" t="s">
        <v>277</v>
      </c>
      <c r="W165" t="s">
        <v>278</v>
      </c>
      <c r="X165" t="s">
        <v>278</v>
      </c>
      <c r="Y165" t="s">
        <v>278</v>
      </c>
      <c r="Z165" t="s">
        <v>278</v>
      </c>
      <c r="AA165" t="s">
        <v>278</v>
      </c>
      <c r="AB165" t="s">
        <v>278</v>
      </c>
      <c r="AC165" t="s">
        <v>277</v>
      </c>
      <c r="AD165" t="s">
        <v>278</v>
      </c>
      <c r="AE165" t="s">
        <v>278</v>
      </c>
      <c r="AF165" t="s">
        <v>278</v>
      </c>
      <c r="AG165" t="s">
        <v>278</v>
      </c>
      <c r="AH165" t="s">
        <v>278</v>
      </c>
      <c r="AI165" t="s">
        <v>278</v>
      </c>
      <c r="AJ165">
        <v>300</v>
      </c>
      <c r="AK165" s="7">
        <v>664.89</v>
      </c>
      <c r="AL165" s="7">
        <v>739.36</v>
      </c>
      <c r="AM165" s="8">
        <v>787.23</v>
      </c>
      <c r="AN165" s="8">
        <v>755.32</v>
      </c>
      <c r="AO165">
        <v>0</v>
      </c>
      <c r="AP165" s="16"/>
      <c r="AQ165" s="16"/>
      <c r="AR165" s="16"/>
      <c r="AS165" s="16"/>
    </row>
    <row r="166" spans="1:45" x14ac:dyDescent="0.25">
      <c r="A166" t="s">
        <v>522</v>
      </c>
      <c r="B166" t="s">
        <v>639</v>
      </c>
      <c r="C166" s="12">
        <v>45089</v>
      </c>
      <c r="D166" t="s">
        <v>111</v>
      </c>
      <c r="E166">
        <v>36941081</v>
      </c>
      <c r="F166" t="s">
        <v>1199</v>
      </c>
      <c r="G166">
        <v>98512030</v>
      </c>
      <c r="H166">
        <v>1020527931</v>
      </c>
      <c r="I166" t="s">
        <v>253</v>
      </c>
      <c r="J166" t="s">
        <v>1200</v>
      </c>
      <c r="K166" s="9" t="s">
        <v>1201</v>
      </c>
      <c r="L166">
        <v>9500</v>
      </c>
      <c r="M166" t="s">
        <v>1202</v>
      </c>
      <c r="N166">
        <v>20</v>
      </c>
      <c r="O166" t="s">
        <v>1203</v>
      </c>
      <c r="P166">
        <v>20</v>
      </c>
      <c r="Q166">
        <v>8</v>
      </c>
      <c r="R166">
        <v>6</v>
      </c>
      <c r="S166">
        <v>16</v>
      </c>
      <c r="T166" t="s">
        <v>277</v>
      </c>
      <c r="U166" t="s">
        <v>277</v>
      </c>
      <c r="V166" t="s">
        <v>278</v>
      </c>
      <c r="W166" t="s">
        <v>277</v>
      </c>
      <c r="X166" t="s">
        <v>277</v>
      </c>
      <c r="Y166" t="s">
        <v>277</v>
      </c>
      <c r="Z166" t="s">
        <v>278</v>
      </c>
      <c r="AA166" t="s">
        <v>278</v>
      </c>
      <c r="AB166" t="s">
        <v>278</v>
      </c>
      <c r="AC166" t="s">
        <v>277</v>
      </c>
      <c r="AD166" t="s">
        <v>278</v>
      </c>
      <c r="AE166" t="s">
        <v>277</v>
      </c>
      <c r="AF166" t="s">
        <v>277</v>
      </c>
      <c r="AG166" t="s">
        <v>277</v>
      </c>
      <c r="AH166" t="s">
        <v>277</v>
      </c>
      <c r="AI166" t="s">
        <v>278</v>
      </c>
      <c r="AJ166">
        <v>9000</v>
      </c>
      <c r="AK166" s="7">
        <v>636.70000000000005</v>
      </c>
      <c r="AL166" s="7">
        <v>636.70000000000005</v>
      </c>
      <c r="AM166" s="8">
        <v>716.49</v>
      </c>
      <c r="AN166" s="8">
        <v>636.70000000000005</v>
      </c>
      <c r="AO166">
        <v>0</v>
      </c>
      <c r="AP166" s="16"/>
      <c r="AQ166" s="16"/>
      <c r="AR166" s="16"/>
      <c r="AS166" s="16"/>
    </row>
    <row r="167" spans="1:45" x14ac:dyDescent="0.25">
      <c r="A167" t="s">
        <v>524</v>
      </c>
      <c r="B167" t="s">
        <v>639</v>
      </c>
      <c r="C167" s="12">
        <v>45089</v>
      </c>
      <c r="D167" t="s">
        <v>44</v>
      </c>
      <c r="E167">
        <v>37389609</v>
      </c>
      <c r="F167" t="s">
        <v>1204</v>
      </c>
      <c r="G167">
        <v>74203500</v>
      </c>
      <c r="H167">
        <v>1021082453</v>
      </c>
      <c r="I167" t="s">
        <v>708</v>
      </c>
      <c r="J167" t="s">
        <v>1205</v>
      </c>
      <c r="K167" s="9" t="s">
        <v>1206</v>
      </c>
      <c r="L167">
        <v>6400</v>
      </c>
      <c r="M167" t="s">
        <v>745</v>
      </c>
      <c r="N167">
        <v>106</v>
      </c>
      <c r="O167" t="s">
        <v>642</v>
      </c>
      <c r="P167">
        <v>110</v>
      </c>
      <c r="Q167">
        <v>84</v>
      </c>
      <c r="R167">
        <v>22</v>
      </c>
      <c r="S167">
        <v>21</v>
      </c>
      <c r="T167" t="s">
        <v>277</v>
      </c>
      <c r="U167" t="s">
        <v>278</v>
      </c>
      <c r="V167" t="s">
        <v>277</v>
      </c>
      <c r="W167" t="s">
        <v>278</v>
      </c>
      <c r="X167" t="s">
        <v>278</v>
      </c>
      <c r="Y167" t="s">
        <v>278</v>
      </c>
      <c r="Z167" t="s">
        <v>278</v>
      </c>
      <c r="AA167" t="s">
        <v>278</v>
      </c>
      <c r="AB167" t="s">
        <v>278</v>
      </c>
      <c r="AC167" t="s">
        <v>278</v>
      </c>
      <c r="AD167" t="s">
        <v>278</v>
      </c>
      <c r="AE167" t="s">
        <v>278</v>
      </c>
      <c r="AF167" t="s">
        <v>277</v>
      </c>
      <c r="AG167" t="s">
        <v>278</v>
      </c>
      <c r="AH167" t="s">
        <v>278</v>
      </c>
      <c r="AI167" t="s">
        <v>278</v>
      </c>
      <c r="AJ167">
        <v>1000</v>
      </c>
      <c r="AK167" s="7">
        <v>825.53</v>
      </c>
      <c r="AL167" s="7">
        <v>825.53</v>
      </c>
      <c r="AM167" s="8">
        <v>825.53</v>
      </c>
      <c r="AN167" s="8">
        <v>825.53</v>
      </c>
      <c r="AO167">
        <v>119.14</v>
      </c>
      <c r="AP167" s="16"/>
      <c r="AQ167" s="16"/>
      <c r="AR167" s="16"/>
      <c r="AS167" s="16"/>
    </row>
    <row r="168" spans="1:45" x14ac:dyDescent="0.25">
      <c r="A168" t="s">
        <v>526</v>
      </c>
      <c r="B168" t="s">
        <v>639</v>
      </c>
      <c r="C168" s="12">
        <v>45089</v>
      </c>
      <c r="D168" t="s">
        <v>239</v>
      </c>
      <c r="E168">
        <v>37627321</v>
      </c>
      <c r="F168" t="s">
        <v>1207</v>
      </c>
      <c r="G168">
        <v>33744444</v>
      </c>
      <c r="H168">
        <v>1021353430</v>
      </c>
      <c r="I168" t="s">
        <v>667</v>
      </c>
      <c r="J168" t="s">
        <v>1208</v>
      </c>
      <c r="K168" s="9" t="s">
        <v>1209</v>
      </c>
      <c r="L168">
        <v>1553</v>
      </c>
      <c r="M168" t="s">
        <v>691</v>
      </c>
      <c r="N168">
        <v>30</v>
      </c>
      <c r="O168" t="s">
        <v>1210</v>
      </c>
      <c r="P168">
        <v>30</v>
      </c>
      <c r="Q168">
        <v>14</v>
      </c>
      <c r="R168">
        <v>2</v>
      </c>
      <c r="S168">
        <v>14</v>
      </c>
      <c r="T168" t="s">
        <v>278</v>
      </c>
      <c r="U168" t="s">
        <v>278</v>
      </c>
      <c r="V168" t="s">
        <v>277</v>
      </c>
      <c r="W168" t="s">
        <v>278</v>
      </c>
      <c r="X168" t="s">
        <v>278</v>
      </c>
      <c r="Y168" t="s">
        <v>277</v>
      </c>
      <c r="Z168" t="s">
        <v>277</v>
      </c>
      <c r="AA168" t="s">
        <v>278</v>
      </c>
      <c r="AB168" t="s">
        <v>278</v>
      </c>
      <c r="AC168" t="s">
        <v>278</v>
      </c>
      <c r="AD168" t="s">
        <v>278</v>
      </c>
      <c r="AE168" t="s">
        <v>277</v>
      </c>
      <c r="AF168" t="s">
        <v>278</v>
      </c>
      <c r="AG168" t="s">
        <v>278</v>
      </c>
      <c r="AH168" t="s">
        <v>278</v>
      </c>
      <c r="AI168" t="s">
        <v>278</v>
      </c>
      <c r="AJ168">
        <v>260</v>
      </c>
      <c r="AK168" s="7">
        <v>744.68</v>
      </c>
      <c r="AL168" s="7">
        <v>774.47</v>
      </c>
      <c r="AM168" s="8">
        <v>795.74</v>
      </c>
      <c r="AN168" s="8">
        <v>757.44</v>
      </c>
      <c r="AO168">
        <v>93.61</v>
      </c>
      <c r="AP168" s="16"/>
      <c r="AQ168" s="16"/>
      <c r="AR168" s="16"/>
      <c r="AS168" s="16"/>
    </row>
    <row r="169" spans="1:45" x14ac:dyDescent="0.25">
      <c r="A169" t="s">
        <v>528</v>
      </c>
      <c r="B169" t="s">
        <v>639</v>
      </c>
      <c r="C169" s="12">
        <v>45089</v>
      </c>
      <c r="D169" t="s">
        <v>1211</v>
      </c>
      <c r="E169">
        <v>37783803</v>
      </c>
      <c r="F169" t="s">
        <v>1212</v>
      </c>
      <c r="G169">
        <v>97123244</v>
      </c>
      <c r="H169">
        <v>1021494352</v>
      </c>
      <c r="I169" t="s">
        <v>678</v>
      </c>
      <c r="J169" t="s">
        <v>1213</v>
      </c>
      <c r="K169" s="9" t="s">
        <v>1214</v>
      </c>
      <c r="L169">
        <v>7400</v>
      </c>
      <c r="M169" t="s">
        <v>728</v>
      </c>
      <c r="N169">
        <v>31</v>
      </c>
      <c r="O169" t="s">
        <v>642</v>
      </c>
      <c r="P169">
        <v>31</v>
      </c>
      <c r="Q169">
        <v>29</v>
      </c>
      <c r="R169">
        <v>2</v>
      </c>
      <c r="S169">
        <v>0</v>
      </c>
      <c r="T169" t="s">
        <v>278</v>
      </c>
      <c r="U169" t="s">
        <v>278</v>
      </c>
      <c r="V169" t="s">
        <v>278</v>
      </c>
      <c r="W169" t="s">
        <v>278</v>
      </c>
      <c r="X169" t="s">
        <v>278</v>
      </c>
      <c r="Y169" t="s">
        <v>278</v>
      </c>
      <c r="Z169" t="s">
        <v>278</v>
      </c>
      <c r="AA169" t="s">
        <v>278</v>
      </c>
      <c r="AB169" t="s">
        <v>278</v>
      </c>
      <c r="AC169" t="s">
        <v>278</v>
      </c>
      <c r="AD169" t="s">
        <v>278</v>
      </c>
      <c r="AE169" t="s">
        <v>277</v>
      </c>
      <c r="AF169" t="s">
        <v>278</v>
      </c>
      <c r="AG169" t="s">
        <v>278</v>
      </c>
      <c r="AH169" t="s">
        <v>277</v>
      </c>
      <c r="AI169" t="s">
        <v>277</v>
      </c>
      <c r="AJ169">
        <v>5000</v>
      </c>
      <c r="AK169" s="7">
        <v>691.49</v>
      </c>
      <c r="AL169" s="7">
        <v>691.49</v>
      </c>
      <c r="AM169" s="8">
        <v>691.49</v>
      </c>
      <c r="AN169" s="8">
        <v>691.49</v>
      </c>
      <c r="AO169">
        <v>0</v>
      </c>
      <c r="AP169" s="16"/>
      <c r="AQ169" s="16"/>
      <c r="AR169" s="16"/>
      <c r="AS169" s="16"/>
    </row>
    <row r="170" spans="1:45" x14ac:dyDescent="0.25">
      <c r="A170" t="s">
        <v>529</v>
      </c>
      <c r="B170" t="s">
        <v>639</v>
      </c>
      <c r="C170" s="12">
        <v>45089</v>
      </c>
      <c r="D170" t="s">
        <v>149</v>
      </c>
      <c r="E170">
        <v>37939838</v>
      </c>
      <c r="F170" t="s">
        <v>1215</v>
      </c>
      <c r="G170">
        <v>32473000</v>
      </c>
      <c r="H170">
        <v>1021672552</v>
      </c>
      <c r="I170" t="s">
        <v>667</v>
      </c>
      <c r="J170" t="s">
        <v>1216</v>
      </c>
      <c r="K170" s="9" t="s">
        <v>1217</v>
      </c>
      <c r="L170">
        <v>2300</v>
      </c>
      <c r="M170" t="s">
        <v>995</v>
      </c>
      <c r="N170">
        <v>170</v>
      </c>
      <c r="O170" t="s">
        <v>642</v>
      </c>
      <c r="P170">
        <v>562</v>
      </c>
      <c r="Q170">
        <v>168</v>
      </c>
      <c r="R170">
        <v>2</v>
      </c>
      <c r="S170">
        <v>0</v>
      </c>
      <c r="T170" t="s">
        <v>278</v>
      </c>
      <c r="U170" t="s">
        <v>277</v>
      </c>
      <c r="V170" t="s">
        <v>277</v>
      </c>
      <c r="W170" t="s">
        <v>278</v>
      </c>
      <c r="X170" t="s">
        <v>278</v>
      </c>
      <c r="Y170" t="s">
        <v>278</v>
      </c>
      <c r="Z170" t="s">
        <v>278</v>
      </c>
      <c r="AA170" t="s">
        <v>278</v>
      </c>
      <c r="AB170" t="s">
        <v>278</v>
      </c>
      <c r="AC170" t="s">
        <v>278</v>
      </c>
      <c r="AD170" t="s">
        <v>278</v>
      </c>
      <c r="AE170" t="s">
        <v>278</v>
      </c>
      <c r="AF170" t="s">
        <v>278</v>
      </c>
      <c r="AG170" t="s">
        <v>278</v>
      </c>
      <c r="AH170" t="s">
        <v>278</v>
      </c>
      <c r="AI170" t="s">
        <v>278</v>
      </c>
      <c r="AJ170">
        <v>450</v>
      </c>
      <c r="AK170" s="7">
        <v>760.64</v>
      </c>
      <c r="AL170" s="7">
        <v>835.1</v>
      </c>
      <c r="AM170" s="8">
        <v>845.74</v>
      </c>
      <c r="AN170" s="8">
        <v>827.66</v>
      </c>
      <c r="AO170">
        <v>122.34</v>
      </c>
      <c r="AP170" s="16"/>
      <c r="AQ170" s="16"/>
      <c r="AR170" s="16"/>
      <c r="AS170" s="16"/>
    </row>
    <row r="171" spans="1:45" x14ac:dyDescent="0.25">
      <c r="A171" t="s">
        <v>531</v>
      </c>
      <c r="B171" t="s">
        <v>639</v>
      </c>
      <c r="C171" s="12">
        <v>45089</v>
      </c>
      <c r="D171" t="s">
        <v>1218</v>
      </c>
      <c r="E171">
        <v>38257684</v>
      </c>
      <c r="F171" t="s">
        <v>1219</v>
      </c>
      <c r="G171">
        <v>73706400</v>
      </c>
      <c r="H171">
        <v>1022009849</v>
      </c>
      <c r="I171" t="s">
        <v>708</v>
      </c>
      <c r="J171" t="s">
        <v>1220</v>
      </c>
      <c r="K171" s="9" t="s">
        <v>1221</v>
      </c>
      <c r="L171">
        <v>6400</v>
      </c>
      <c r="M171" t="s">
        <v>745</v>
      </c>
      <c r="N171">
        <v>25</v>
      </c>
      <c r="O171" t="s">
        <v>642</v>
      </c>
      <c r="P171">
        <v>25</v>
      </c>
      <c r="Q171">
        <v>15</v>
      </c>
      <c r="R171">
        <v>10</v>
      </c>
      <c r="S171">
        <v>25</v>
      </c>
      <c r="T171" t="s">
        <v>277</v>
      </c>
      <c r="U171" t="s">
        <v>278</v>
      </c>
      <c r="V171" t="s">
        <v>278</v>
      </c>
      <c r="W171" t="s">
        <v>277</v>
      </c>
      <c r="X171" t="s">
        <v>278</v>
      </c>
      <c r="Y171" t="s">
        <v>278</v>
      </c>
      <c r="Z171" t="s">
        <v>277</v>
      </c>
      <c r="AA171" t="s">
        <v>277</v>
      </c>
      <c r="AB171" t="s">
        <v>278</v>
      </c>
      <c r="AC171" t="s">
        <v>277</v>
      </c>
      <c r="AD171" t="s">
        <v>278</v>
      </c>
      <c r="AE171" t="s">
        <v>277</v>
      </c>
      <c r="AF171" t="s">
        <v>278</v>
      </c>
      <c r="AG171" t="s">
        <v>278</v>
      </c>
      <c r="AH171" t="s">
        <v>278</v>
      </c>
      <c r="AI171" t="s">
        <v>278</v>
      </c>
      <c r="AJ171">
        <v>2000</v>
      </c>
      <c r="AK171" s="7">
        <v>467.02</v>
      </c>
      <c r="AL171" s="7">
        <v>510.64</v>
      </c>
      <c r="AM171" s="8">
        <v>723.4</v>
      </c>
      <c r="AN171" s="8">
        <v>452.12</v>
      </c>
      <c r="AO171">
        <v>106.38</v>
      </c>
      <c r="AP171" s="16"/>
      <c r="AQ171" s="16"/>
      <c r="AR171" s="16"/>
      <c r="AS171" s="16"/>
    </row>
    <row r="172" spans="1:45" x14ac:dyDescent="0.25">
      <c r="A172" t="s">
        <v>532</v>
      </c>
      <c r="B172" t="s">
        <v>639</v>
      </c>
      <c r="C172" s="12">
        <v>45089</v>
      </c>
      <c r="D172" t="s">
        <v>151</v>
      </c>
      <c r="E172">
        <v>39009684</v>
      </c>
      <c r="F172" t="s">
        <v>1222</v>
      </c>
      <c r="G172">
        <v>32221500</v>
      </c>
      <c r="H172">
        <v>1024791676</v>
      </c>
      <c r="I172" t="s">
        <v>667</v>
      </c>
      <c r="J172" t="s">
        <v>973</v>
      </c>
      <c r="K172" s="9" t="s">
        <v>1223</v>
      </c>
      <c r="L172">
        <v>2300</v>
      </c>
      <c r="M172" t="s">
        <v>995</v>
      </c>
      <c r="N172">
        <v>40</v>
      </c>
      <c r="O172" t="s">
        <v>642</v>
      </c>
      <c r="P172">
        <v>178</v>
      </c>
      <c r="Q172">
        <v>4</v>
      </c>
      <c r="R172">
        <v>2</v>
      </c>
      <c r="S172">
        <v>8</v>
      </c>
      <c r="T172" t="s">
        <v>278</v>
      </c>
      <c r="U172" t="s">
        <v>278</v>
      </c>
      <c r="V172" t="s">
        <v>277</v>
      </c>
      <c r="W172" t="s">
        <v>277</v>
      </c>
      <c r="X172" t="s">
        <v>278</v>
      </c>
      <c r="Y172" t="s">
        <v>278</v>
      </c>
      <c r="Z172" t="s">
        <v>278</v>
      </c>
      <c r="AA172" t="s">
        <v>278</v>
      </c>
      <c r="AB172" t="s">
        <v>278</v>
      </c>
      <c r="AC172" t="s">
        <v>278</v>
      </c>
      <c r="AD172" t="s">
        <v>278</v>
      </c>
      <c r="AE172" t="s">
        <v>278</v>
      </c>
      <c r="AF172" t="s">
        <v>278</v>
      </c>
      <c r="AG172" t="s">
        <v>278</v>
      </c>
      <c r="AH172" t="s">
        <v>278</v>
      </c>
      <c r="AI172" t="s">
        <v>278</v>
      </c>
      <c r="AJ172">
        <v>500</v>
      </c>
      <c r="AK172" s="7">
        <v>761.7</v>
      </c>
      <c r="AL172" s="7">
        <v>1017.02</v>
      </c>
      <c r="AM172" s="8">
        <v>1017.02</v>
      </c>
      <c r="AN172" s="8">
        <v>761.7</v>
      </c>
      <c r="AO172">
        <v>157.44</v>
      </c>
      <c r="AP172" s="16"/>
      <c r="AQ172" s="16"/>
      <c r="AR172" s="16"/>
      <c r="AS172" s="16"/>
    </row>
    <row r="173" spans="1:45" x14ac:dyDescent="0.25">
      <c r="A173" t="s">
        <v>534</v>
      </c>
      <c r="B173" t="s">
        <v>639</v>
      </c>
      <c r="C173" s="12">
        <v>45089</v>
      </c>
      <c r="D173" t="s">
        <v>1224</v>
      </c>
      <c r="E173">
        <v>39896893</v>
      </c>
      <c r="F173" t="s">
        <v>1225</v>
      </c>
      <c r="G173">
        <v>73700000</v>
      </c>
      <c r="H173">
        <v>1025310973</v>
      </c>
      <c r="I173" t="s">
        <v>708</v>
      </c>
      <c r="J173" t="s">
        <v>1226</v>
      </c>
      <c r="K173" s="9" t="s">
        <v>1227</v>
      </c>
      <c r="L173">
        <v>6400</v>
      </c>
      <c r="M173" t="s">
        <v>745</v>
      </c>
      <c r="N173">
        <v>40</v>
      </c>
      <c r="O173" t="s">
        <v>1228</v>
      </c>
      <c r="P173">
        <v>54</v>
      </c>
      <c r="Q173">
        <v>4</v>
      </c>
      <c r="R173">
        <v>0</v>
      </c>
      <c r="S173">
        <v>15</v>
      </c>
      <c r="T173" t="s">
        <v>277</v>
      </c>
      <c r="U173" t="s">
        <v>277</v>
      </c>
      <c r="V173" t="s">
        <v>278</v>
      </c>
      <c r="W173" t="s">
        <v>278</v>
      </c>
      <c r="X173" t="s">
        <v>278</v>
      </c>
      <c r="Y173" t="s">
        <v>278</v>
      </c>
      <c r="Z173" t="s">
        <v>277</v>
      </c>
      <c r="AA173" t="s">
        <v>277</v>
      </c>
      <c r="AB173" t="s">
        <v>278</v>
      </c>
      <c r="AC173" t="s">
        <v>277</v>
      </c>
      <c r="AD173" t="s">
        <v>278</v>
      </c>
      <c r="AE173" t="s">
        <v>277</v>
      </c>
      <c r="AF173" t="s">
        <v>277</v>
      </c>
      <c r="AG173" t="s">
        <v>277</v>
      </c>
      <c r="AH173" t="s">
        <v>278</v>
      </c>
      <c r="AI173" t="s">
        <v>278</v>
      </c>
      <c r="AJ173">
        <v>1500</v>
      </c>
      <c r="AK173" s="7">
        <v>591.49</v>
      </c>
      <c r="AL173" s="7">
        <v>591.49</v>
      </c>
      <c r="AM173" s="8">
        <v>591.49</v>
      </c>
      <c r="AN173" s="8">
        <v>591.49</v>
      </c>
      <c r="AO173">
        <v>0</v>
      </c>
      <c r="AP173" s="16"/>
      <c r="AQ173" s="16"/>
      <c r="AR173" s="16"/>
      <c r="AS173" s="16"/>
    </row>
    <row r="174" spans="1:45" x14ac:dyDescent="0.25">
      <c r="A174" t="s">
        <v>536</v>
      </c>
      <c r="B174" t="s">
        <v>639</v>
      </c>
      <c r="C174" s="12">
        <v>45089</v>
      </c>
      <c r="D174" t="s">
        <v>1229</v>
      </c>
      <c r="E174">
        <v>39943360</v>
      </c>
      <c r="F174" t="s">
        <v>1230</v>
      </c>
      <c r="G174">
        <v>75920199</v>
      </c>
      <c r="H174">
        <v>1024044250</v>
      </c>
      <c r="I174" t="s">
        <v>708</v>
      </c>
      <c r="J174" t="s">
        <v>1231</v>
      </c>
      <c r="K174" s="9" t="s">
        <v>1232</v>
      </c>
      <c r="L174">
        <v>7000</v>
      </c>
      <c r="M174" t="s">
        <v>761</v>
      </c>
      <c r="N174">
        <v>40</v>
      </c>
      <c r="O174" t="s">
        <v>1233</v>
      </c>
      <c r="P174">
        <v>40</v>
      </c>
      <c r="Q174">
        <v>10</v>
      </c>
      <c r="R174">
        <v>10</v>
      </c>
      <c r="S174">
        <v>20</v>
      </c>
      <c r="T174" t="s">
        <v>277</v>
      </c>
      <c r="U174" t="s">
        <v>278</v>
      </c>
      <c r="V174" t="s">
        <v>278</v>
      </c>
      <c r="W174" t="s">
        <v>278</v>
      </c>
      <c r="X174" t="s">
        <v>278</v>
      </c>
      <c r="Y174" t="s">
        <v>278</v>
      </c>
      <c r="Z174" t="s">
        <v>278</v>
      </c>
      <c r="AA174" t="s">
        <v>278</v>
      </c>
      <c r="AB174" t="s">
        <v>278</v>
      </c>
      <c r="AC174" t="s">
        <v>277</v>
      </c>
      <c r="AD174" t="s">
        <v>278</v>
      </c>
      <c r="AE174" t="s">
        <v>278</v>
      </c>
      <c r="AF174" t="s">
        <v>278</v>
      </c>
      <c r="AG174" t="s">
        <v>277</v>
      </c>
      <c r="AH174" t="s">
        <v>278</v>
      </c>
      <c r="AI174" t="s">
        <v>278</v>
      </c>
      <c r="AJ174">
        <v>1200</v>
      </c>
      <c r="AK174" s="7">
        <v>501.91</v>
      </c>
      <c r="AL174" s="7">
        <v>501.91</v>
      </c>
      <c r="AM174" s="8">
        <v>501.91</v>
      </c>
      <c r="AN174" s="8">
        <v>501.91</v>
      </c>
      <c r="AO174">
        <v>92.76</v>
      </c>
      <c r="AP174" s="16"/>
      <c r="AQ174" s="16"/>
      <c r="AR174" s="16"/>
      <c r="AS174" s="16"/>
    </row>
    <row r="175" spans="1:45" x14ac:dyDescent="0.25">
      <c r="A175" t="s">
        <v>538</v>
      </c>
      <c r="B175" t="s">
        <v>639</v>
      </c>
      <c r="C175" s="12">
        <v>45089</v>
      </c>
      <c r="D175" t="s">
        <v>72</v>
      </c>
      <c r="E175">
        <v>39954664</v>
      </c>
      <c r="F175" t="s">
        <v>1234</v>
      </c>
      <c r="G175">
        <v>86180000</v>
      </c>
      <c r="H175">
        <v>1024056658</v>
      </c>
      <c r="I175" t="s">
        <v>678</v>
      </c>
      <c r="J175" t="s">
        <v>1235</v>
      </c>
      <c r="K175" s="9" t="s">
        <v>1236</v>
      </c>
      <c r="L175">
        <v>8200</v>
      </c>
      <c r="M175" t="s">
        <v>957</v>
      </c>
      <c r="N175">
        <v>41</v>
      </c>
      <c r="O175" t="s">
        <v>1237</v>
      </c>
      <c r="P175">
        <v>41</v>
      </c>
      <c r="Q175">
        <v>39</v>
      </c>
      <c r="R175">
        <v>2</v>
      </c>
      <c r="S175">
        <v>41</v>
      </c>
      <c r="T175" t="s">
        <v>278</v>
      </c>
      <c r="U175" t="s">
        <v>278</v>
      </c>
      <c r="V175" t="s">
        <v>278</v>
      </c>
      <c r="W175" t="s">
        <v>278</v>
      </c>
      <c r="X175" t="s">
        <v>278</v>
      </c>
      <c r="Y175" t="s">
        <v>278</v>
      </c>
      <c r="Z175" t="s">
        <v>278</v>
      </c>
      <c r="AA175" t="s">
        <v>278</v>
      </c>
      <c r="AB175" t="s">
        <v>278</v>
      </c>
      <c r="AC175" t="s">
        <v>278</v>
      </c>
      <c r="AD175" t="s">
        <v>278</v>
      </c>
      <c r="AE175" t="s">
        <v>278</v>
      </c>
      <c r="AF175" t="s">
        <v>278</v>
      </c>
      <c r="AG175" t="s">
        <v>278</v>
      </c>
      <c r="AH175" t="s">
        <v>278</v>
      </c>
      <c r="AI175" t="s">
        <v>278</v>
      </c>
      <c r="AJ175">
        <v>50</v>
      </c>
      <c r="AK175" s="7">
        <v>872.34</v>
      </c>
      <c r="AL175" s="7">
        <v>872.34</v>
      </c>
      <c r="AM175" s="8">
        <v>638.29999999999995</v>
      </c>
      <c r="AN175" s="8">
        <v>872.34</v>
      </c>
      <c r="AO175">
        <v>0</v>
      </c>
      <c r="AP175" s="16"/>
      <c r="AQ175" s="16"/>
      <c r="AR175" s="16"/>
      <c r="AS175" s="16"/>
    </row>
    <row r="176" spans="1:45" x14ac:dyDescent="0.25">
      <c r="A176" t="s">
        <v>540</v>
      </c>
      <c r="B176" t="s">
        <v>639</v>
      </c>
      <c r="C176" s="12">
        <v>45089</v>
      </c>
      <c r="D176" t="s">
        <v>249</v>
      </c>
      <c r="E176">
        <v>40039813</v>
      </c>
      <c r="F176" t="s">
        <v>1238</v>
      </c>
      <c r="G176">
        <v>75130111</v>
      </c>
      <c r="H176">
        <v>1024152622</v>
      </c>
      <c r="I176" t="s">
        <v>708</v>
      </c>
      <c r="J176" t="s">
        <v>1239</v>
      </c>
      <c r="K176" s="9" t="s">
        <v>1240</v>
      </c>
      <c r="L176">
        <v>6700</v>
      </c>
      <c r="M176" t="s">
        <v>721</v>
      </c>
      <c r="N176">
        <v>108</v>
      </c>
      <c r="O176" t="s">
        <v>642</v>
      </c>
      <c r="P176">
        <v>108</v>
      </c>
      <c r="Q176">
        <v>0</v>
      </c>
      <c r="R176">
        <v>108</v>
      </c>
      <c r="S176">
        <v>108</v>
      </c>
      <c r="T176" t="s">
        <v>278</v>
      </c>
      <c r="U176" t="s">
        <v>278</v>
      </c>
      <c r="V176" t="s">
        <v>277</v>
      </c>
      <c r="W176" t="s">
        <v>278</v>
      </c>
      <c r="X176" t="s">
        <v>278</v>
      </c>
      <c r="Y176" t="s">
        <v>278</v>
      </c>
      <c r="Z176" t="s">
        <v>278</v>
      </c>
      <c r="AA176" t="s">
        <v>278</v>
      </c>
      <c r="AB176" t="s">
        <v>278</v>
      </c>
      <c r="AC176" t="s">
        <v>277</v>
      </c>
      <c r="AD176" t="s">
        <v>278</v>
      </c>
      <c r="AE176" t="s">
        <v>278</v>
      </c>
      <c r="AF176" t="s">
        <v>278</v>
      </c>
      <c r="AG176" t="s">
        <v>278</v>
      </c>
      <c r="AH176" t="s">
        <v>278</v>
      </c>
      <c r="AI176" t="s">
        <v>278</v>
      </c>
      <c r="AJ176">
        <v>950</v>
      </c>
      <c r="AK176" s="7">
        <v>1093.6199999999999</v>
      </c>
      <c r="AL176" s="7">
        <v>1093.6199999999999</v>
      </c>
      <c r="AM176" s="8">
        <v>1093.6199999999999</v>
      </c>
      <c r="AN176" s="8">
        <v>1093.6199999999999</v>
      </c>
      <c r="AO176">
        <v>0</v>
      </c>
      <c r="AP176" s="16"/>
      <c r="AQ176" s="16"/>
      <c r="AR176" s="16"/>
      <c r="AS176" s="16"/>
    </row>
    <row r="177" spans="1:45" x14ac:dyDescent="0.25">
      <c r="A177" t="s">
        <v>542</v>
      </c>
      <c r="B177" t="s">
        <v>639</v>
      </c>
      <c r="C177" s="12">
        <v>45089</v>
      </c>
      <c r="D177" t="s">
        <v>241</v>
      </c>
      <c r="E177">
        <v>40531238</v>
      </c>
      <c r="F177" t="s">
        <v>1241</v>
      </c>
      <c r="G177">
        <v>97221522</v>
      </c>
      <c r="H177">
        <v>1024718235</v>
      </c>
      <c r="I177" t="s">
        <v>678</v>
      </c>
      <c r="J177" t="s">
        <v>1242</v>
      </c>
      <c r="K177" s="9" t="s">
        <v>1243</v>
      </c>
      <c r="L177">
        <v>7400</v>
      </c>
      <c r="M177" t="s">
        <v>728</v>
      </c>
      <c r="N177">
        <v>56</v>
      </c>
      <c r="O177" t="s">
        <v>1075</v>
      </c>
      <c r="P177">
        <v>56</v>
      </c>
      <c r="Q177">
        <v>0</v>
      </c>
      <c r="R177">
        <v>56</v>
      </c>
      <c r="S177">
        <v>56</v>
      </c>
      <c r="T177" t="s">
        <v>277</v>
      </c>
      <c r="U177" t="s">
        <v>278</v>
      </c>
      <c r="V177" t="s">
        <v>278</v>
      </c>
      <c r="W177" t="s">
        <v>278</v>
      </c>
      <c r="X177" t="s">
        <v>278</v>
      </c>
      <c r="Y177" t="s">
        <v>278</v>
      </c>
      <c r="Z177" t="s">
        <v>277</v>
      </c>
      <c r="AA177" t="s">
        <v>277</v>
      </c>
      <c r="AB177" t="s">
        <v>278</v>
      </c>
      <c r="AC177" t="s">
        <v>277</v>
      </c>
      <c r="AD177" t="s">
        <v>278</v>
      </c>
      <c r="AE177" t="s">
        <v>277</v>
      </c>
      <c r="AF177" t="s">
        <v>277</v>
      </c>
      <c r="AG177" t="s">
        <v>278</v>
      </c>
      <c r="AH177" t="s">
        <v>278</v>
      </c>
      <c r="AI177" t="s">
        <v>278</v>
      </c>
      <c r="AJ177">
        <v>200</v>
      </c>
      <c r="AK177" s="7">
        <v>877.66</v>
      </c>
      <c r="AL177" s="7">
        <v>877.66</v>
      </c>
      <c r="AM177" s="8">
        <v>877.66</v>
      </c>
      <c r="AN177" s="8">
        <v>877.66</v>
      </c>
      <c r="AO177">
        <v>0</v>
      </c>
      <c r="AP177" s="16"/>
      <c r="AQ177" s="16"/>
      <c r="AR177" s="16"/>
      <c r="AS177" s="16"/>
    </row>
    <row r="178" spans="1:45" x14ac:dyDescent="0.25">
      <c r="A178" t="s">
        <v>544</v>
      </c>
      <c r="B178" t="s">
        <v>639</v>
      </c>
      <c r="C178" s="12">
        <v>45089</v>
      </c>
      <c r="D178" t="s">
        <v>95</v>
      </c>
      <c r="E178">
        <v>40542493</v>
      </c>
      <c r="F178" t="s">
        <v>1244</v>
      </c>
      <c r="G178">
        <v>32520030</v>
      </c>
      <c r="H178">
        <v>1024731886</v>
      </c>
      <c r="I178" t="s">
        <v>667</v>
      </c>
      <c r="J178" t="s">
        <v>1245</v>
      </c>
      <c r="K178" s="9" t="s">
        <v>1246</v>
      </c>
      <c r="L178">
        <v>2300</v>
      </c>
      <c r="M178" t="s">
        <v>995</v>
      </c>
      <c r="N178">
        <v>60</v>
      </c>
      <c r="O178" t="s">
        <v>1247</v>
      </c>
      <c r="P178">
        <v>73</v>
      </c>
      <c r="Q178">
        <v>50</v>
      </c>
      <c r="R178">
        <v>10</v>
      </c>
      <c r="S178">
        <v>10</v>
      </c>
      <c r="T178" t="s">
        <v>278</v>
      </c>
      <c r="U178" t="s">
        <v>278</v>
      </c>
      <c r="V178" t="s">
        <v>278</v>
      </c>
      <c r="W178" t="s">
        <v>278</v>
      </c>
      <c r="X178" t="s">
        <v>277</v>
      </c>
      <c r="Y178" t="s">
        <v>278</v>
      </c>
      <c r="Z178" t="s">
        <v>277</v>
      </c>
      <c r="AA178" t="s">
        <v>277</v>
      </c>
      <c r="AB178" t="s">
        <v>278</v>
      </c>
      <c r="AC178" t="s">
        <v>278</v>
      </c>
      <c r="AD178" t="s">
        <v>278</v>
      </c>
      <c r="AE178" t="s">
        <v>277</v>
      </c>
      <c r="AF178" t="s">
        <v>278</v>
      </c>
      <c r="AG178" t="s">
        <v>278</v>
      </c>
      <c r="AH178" t="s">
        <v>277</v>
      </c>
      <c r="AI178" t="s">
        <v>278</v>
      </c>
      <c r="AJ178">
        <v>500</v>
      </c>
      <c r="AK178" s="7">
        <v>509.78</v>
      </c>
      <c r="AL178" s="7">
        <v>594.89</v>
      </c>
      <c r="AM178" s="8">
        <v>594.89</v>
      </c>
      <c r="AN178" s="8">
        <v>509.78</v>
      </c>
      <c r="AO178">
        <v>75.739999999999995</v>
      </c>
      <c r="AP178" s="16"/>
      <c r="AQ178" s="16"/>
      <c r="AR178" s="16"/>
      <c r="AS178" s="16"/>
    </row>
    <row r="179" spans="1:45" x14ac:dyDescent="0.25">
      <c r="A179" t="s">
        <v>546</v>
      </c>
      <c r="B179" t="s">
        <v>639</v>
      </c>
      <c r="C179" s="12">
        <v>45089</v>
      </c>
      <c r="D179" t="s">
        <v>162</v>
      </c>
      <c r="E179">
        <v>41438355</v>
      </c>
      <c r="F179" t="s">
        <v>1248</v>
      </c>
      <c r="G179">
        <v>35254250</v>
      </c>
      <c r="H179">
        <v>1025933792</v>
      </c>
      <c r="I179" t="s">
        <v>667</v>
      </c>
      <c r="J179" t="s">
        <v>1249</v>
      </c>
      <c r="K179" s="9" t="s">
        <v>1250</v>
      </c>
      <c r="L179">
        <v>1401</v>
      </c>
      <c r="M179" t="s">
        <v>700</v>
      </c>
      <c r="N179">
        <v>280</v>
      </c>
      <c r="O179" t="s">
        <v>1251</v>
      </c>
      <c r="P179">
        <v>394</v>
      </c>
      <c r="Q179">
        <v>260</v>
      </c>
      <c r="R179">
        <v>20</v>
      </c>
      <c r="S179">
        <v>0</v>
      </c>
      <c r="T179" t="s">
        <v>277</v>
      </c>
      <c r="U179" t="s">
        <v>278</v>
      </c>
      <c r="V179" t="s">
        <v>277</v>
      </c>
      <c r="W179" t="s">
        <v>278</v>
      </c>
      <c r="X179" t="s">
        <v>278</v>
      </c>
      <c r="Y179" t="s">
        <v>278</v>
      </c>
      <c r="Z179" t="s">
        <v>278</v>
      </c>
      <c r="AA179" t="s">
        <v>278</v>
      </c>
      <c r="AB179" t="s">
        <v>278</v>
      </c>
      <c r="AC179" t="s">
        <v>277</v>
      </c>
      <c r="AD179" t="s">
        <v>278</v>
      </c>
      <c r="AE179" t="s">
        <v>278</v>
      </c>
      <c r="AF179" t="s">
        <v>278</v>
      </c>
      <c r="AG179" t="s">
        <v>278</v>
      </c>
      <c r="AH179" t="s">
        <v>278</v>
      </c>
      <c r="AI179" t="s">
        <v>278</v>
      </c>
      <c r="AJ179">
        <v>200</v>
      </c>
      <c r="AK179" s="7">
        <v>1272.3399999999999</v>
      </c>
      <c r="AL179" s="7">
        <v>1272.3399999999999</v>
      </c>
      <c r="AM179" s="8">
        <v>1272.3399999999999</v>
      </c>
      <c r="AN179" s="8">
        <v>1272.3399999999999</v>
      </c>
      <c r="AO179">
        <v>153.19</v>
      </c>
      <c r="AP179" s="16"/>
      <c r="AQ179" s="16"/>
      <c r="AR179" s="16"/>
      <c r="AS179" s="16"/>
    </row>
    <row r="180" spans="1:45" x14ac:dyDescent="0.25">
      <c r="A180" t="s">
        <v>548</v>
      </c>
      <c r="B180" t="s">
        <v>639</v>
      </c>
      <c r="C180" s="12">
        <v>45089</v>
      </c>
      <c r="D180" t="s">
        <v>166</v>
      </c>
      <c r="E180">
        <v>41518375</v>
      </c>
      <c r="F180" t="s">
        <v>626</v>
      </c>
      <c r="G180">
        <v>98101400</v>
      </c>
      <c r="H180">
        <v>1026087755</v>
      </c>
      <c r="I180" t="s">
        <v>253</v>
      </c>
      <c r="J180" t="s">
        <v>650</v>
      </c>
      <c r="K180" s="9" t="s">
        <v>260</v>
      </c>
      <c r="L180">
        <v>9000</v>
      </c>
      <c r="M180" t="s">
        <v>263</v>
      </c>
      <c r="N180">
        <v>40</v>
      </c>
      <c r="O180" t="s">
        <v>642</v>
      </c>
      <c r="P180">
        <v>154</v>
      </c>
      <c r="Q180">
        <v>4</v>
      </c>
      <c r="R180">
        <v>2</v>
      </c>
      <c r="S180">
        <v>0</v>
      </c>
      <c r="T180" t="s">
        <v>278</v>
      </c>
      <c r="U180" t="s">
        <v>278</v>
      </c>
      <c r="V180" t="s">
        <v>277</v>
      </c>
      <c r="W180" t="s">
        <v>278</v>
      </c>
      <c r="X180" t="s">
        <v>278</v>
      </c>
      <c r="Y180" t="s">
        <v>278</v>
      </c>
      <c r="Z180" t="s">
        <v>278</v>
      </c>
      <c r="AA180" t="s">
        <v>278</v>
      </c>
      <c r="AB180" t="s">
        <v>278</v>
      </c>
      <c r="AC180" t="s">
        <v>278</v>
      </c>
      <c r="AD180" t="s">
        <v>278</v>
      </c>
      <c r="AE180" t="s">
        <v>278</v>
      </c>
      <c r="AF180" t="s">
        <v>277</v>
      </c>
      <c r="AG180" t="s">
        <v>278</v>
      </c>
      <c r="AH180" t="s">
        <v>278</v>
      </c>
      <c r="AI180" t="s">
        <v>278</v>
      </c>
      <c r="AJ180">
        <v>1100</v>
      </c>
      <c r="AK180" s="7">
        <v>744.68</v>
      </c>
      <c r="AL180" s="7">
        <v>744.68</v>
      </c>
      <c r="AM180" s="8">
        <v>744.68</v>
      </c>
      <c r="AN180" s="8">
        <v>744.68</v>
      </c>
      <c r="AO180">
        <v>0</v>
      </c>
      <c r="AP180" s="16"/>
      <c r="AQ180" s="16"/>
      <c r="AR180" s="16"/>
      <c r="AS180" s="16"/>
    </row>
    <row r="181" spans="1:45" x14ac:dyDescent="0.25">
      <c r="A181" t="s">
        <v>550</v>
      </c>
      <c r="B181" t="s">
        <v>639</v>
      </c>
      <c r="C181" s="12">
        <v>45089</v>
      </c>
      <c r="D181" t="s">
        <v>135</v>
      </c>
      <c r="E181">
        <v>41547944</v>
      </c>
      <c r="F181" t="s">
        <v>1252</v>
      </c>
      <c r="G181">
        <v>97125444</v>
      </c>
      <c r="H181">
        <v>1026072995</v>
      </c>
      <c r="I181" t="s">
        <v>678</v>
      </c>
      <c r="J181" t="s">
        <v>1253</v>
      </c>
      <c r="K181" s="9" t="s">
        <v>1254</v>
      </c>
      <c r="L181">
        <v>7400</v>
      </c>
      <c r="M181" t="s">
        <v>728</v>
      </c>
      <c r="N181">
        <v>52</v>
      </c>
      <c r="O181" t="s">
        <v>1255</v>
      </c>
      <c r="P181">
        <v>52</v>
      </c>
      <c r="Q181">
        <v>0</v>
      </c>
      <c r="R181">
        <v>10</v>
      </c>
      <c r="S181">
        <v>42</v>
      </c>
      <c r="T181" t="s">
        <v>278</v>
      </c>
      <c r="U181" t="s">
        <v>278</v>
      </c>
      <c r="V181" t="s">
        <v>278</v>
      </c>
      <c r="W181" t="s">
        <v>277</v>
      </c>
      <c r="X181" t="s">
        <v>278</v>
      </c>
      <c r="Y181" t="s">
        <v>278</v>
      </c>
      <c r="Z181" t="s">
        <v>277</v>
      </c>
      <c r="AA181" t="s">
        <v>277</v>
      </c>
      <c r="AB181" t="s">
        <v>278</v>
      </c>
      <c r="AC181" t="s">
        <v>277</v>
      </c>
      <c r="AD181" t="s">
        <v>278</v>
      </c>
      <c r="AE181" t="s">
        <v>278</v>
      </c>
      <c r="AF181" t="s">
        <v>278</v>
      </c>
      <c r="AG181" t="s">
        <v>278</v>
      </c>
      <c r="AH181" t="s">
        <v>278</v>
      </c>
      <c r="AI181" t="s">
        <v>278</v>
      </c>
      <c r="AJ181">
        <v>400</v>
      </c>
      <c r="AK181" s="7">
        <v>744.68</v>
      </c>
      <c r="AL181" s="7">
        <v>744.68</v>
      </c>
      <c r="AM181" s="8">
        <v>744.68</v>
      </c>
      <c r="AN181" s="8">
        <v>744.68</v>
      </c>
      <c r="AO181">
        <v>0</v>
      </c>
      <c r="AP181" s="16"/>
      <c r="AQ181" s="16"/>
      <c r="AR181" s="16"/>
      <c r="AS181" s="16"/>
    </row>
    <row r="182" spans="1:45" x14ac:dyDescent="0.25">
      <c r="A182" t="s">
        <v>551</v>
      </c>
      <c r="B182" t="s">
        <v>639</v>
      </c>
      <c r="C182" s="12">
        <v>45089</v>
      </c>
      <c r="D182" t="s">
        <v>1256</v>
      </c>
      <c r="E182">
        <v>41915668</v>
      </c>
      <c r="F182" t="s">
        <v>1257</v>
      </c>
      <c r="G182">
        <v>33321044</v>
      </c>
      <c r="H182">
        <v>1026552687</v>
      </c>
      <c r="I182" t="s">
        <v>667</v>
      </c>
      <c r="J182" t="s">
        <v>1258</v>
      </c>
      <c r="K182" s="9" t="s">
        <v>1259</v>
      </c>
      <c r="L182">
        <v>1302</v>
      </c>
      <c r="M182" t="s">
        <v>700</v>
      </c>
      <c r="N182">
        <v>30</v>
      </c>
      <c r="O182" t="s">
        <v>1210</v>
      </c>
      <c r="P182">
        <v>30</v>
      </c>
      <c r="Q182">
        <v>4</v>
      </c>
      <c r="R182">
        <v>2</v>
      </c>
      <c r="S182">
        <v>24</v>
      </c>
      <c r="T182" t="s">
        <v>278</v>
      </c>
      <c r="U182" t="s">
        <v>278</v>
      </c>
      <c r="V182" t="s">
        <v>277</v>
      </c>
      <c r="W182" t="s">
        <v>278</v>
      </c>
      <c r="X182" t="s">
        <v>278</v>
      </c>
      <c r="Y182" t="s">
        <v>278</v>
      </c>
      <c r="Z182" t="s">
        <v>277</v>
      </c>
      <c r="AA182" t="s">
        <v>277</v>
      </c>
      <c r="AB182" t="s">
        <v>278</v>
      </c>
      <c r="AC182" t="s">
        <v>278</v>
      </c>
      <c r="AD182" t="s">
        <v>278</v>
      </c>
      <c r="AE182" t="s">
        <v>277</v>
      </c>
      <c r="AF182" t="s">
        <v>278</v>
      </c>
      <c r="AG182" t="s">
        <v>278</v>
      </c>
      <c r="AH182" t="s">
        <v>277</v>
      </c>
      <c r="AI182" t="s">
        <v>278</v>
      </c>
      <c r="AJ182">
        <v>460</v>
      </c>
      <c r="AK182" s="7">
        <v>674.47</v>
      </c>
      <c r="AL182" s="7">
        <v>744.68</v>
      </c>
      <c r="AM182" s="8">
        <v>817.02</v>
      </c>
      <c r="AN182" s="8">
        <v>718.08</v>
      </c>
      <c r="AO182">
        <v>84.04</v>
      </c>
      <c r="AP182" s="16"/>
      <c r="AQ182" s="16"/>
      <c r="AR182" s="16"/>
      <c r="AS182" s="16"/>
    </row>
    <row r="183" spans="1:45" x14ac:dyDescent="0.25">
      <c r="A183" t="s">
        <v>553</v>
      </c>
      <c r="B183" t="s">
        <v>639</v>
      </c>
      <c r="C183" s="12">
        <v>45089</v>
      </c>
      <c r="D183" t="s">
        <v>127</v>
      </c>
      <c r="E183">
        <v>41958537</v>
      </c>
      <c r="F183" t="s">
        <v>1260</v>
      </c>
      <c r="G183">
        <v>51916800</v>
      </c>
      <c r="I183" t="s">
        <v>708</v>
      </c>
      <c r="J183" t="s">
        <v>1261</v>
      </c>
      <c r="K183" s="9" t="s">
        <v>1262</v>
      </c>
      <c r="L183">
        <v>6800</v>
      </c>
      <c r="M183" t="s">
        <v>1058</v>
      </c>
      <c r="N183">
        <v>6</v>
      </c>
      <c r="O183" t="s">
        <v>1263</v>
      </c>
      <c r="P183">
        <v>6</v>
      </c>
      <c r="Q183">
        <v>4</v>
      </c>
      <c r="R183">
        <v>2</v>
      </c>
      <c r="S183">
        <v>6</v>
      </c>
      <c r="T183" t="s">
        <v>277</v>
      </c>
      <c r="U183" t="s">
        <v>278</v>
      </c>
      <c r="V183" t="s">
        <v>278</v>
      </c>
      <c r="W183" t="s">
        <v>278</v>
      </c>
      <c r="X183" t="s">
        <v>278</v>
      </c>
      <c r="Y183" t="s">
        <v>278</v>
      </c>
      <c r="Z183" t="s">
        <v>278</v>
      </c>
      <c r="AA183" t="s">
        <v>278</v>
      </c>
      <c r="AB183" t="s">
        <v>278</v>
      </c>
      <c r="AC183" t="s">
        <v>277</v>
      </c>
      <c r="AD183" t="s">
        <v>277</v>
      </c>
      <c r="AE183" t="s">
        <v>277</v>
      </c>
      <c r="AF183" t="s">
        <v>278</v>
      </c>
      <c r="AG183" t="s">
        <v>278</v>
      </c>
      <c r="AH183" t="s">
        <v>278</v>
      </c>
      <c r="AI183" t="s">
        <v>277</v>
      </c>
      <c r="AJ183">
        <v>450</v>
      </c>
      <c r="AK183" s="7">
        <v>952.13</v>
      </c>
      <c r="AL183" s="7">
        <v>1005.32</v>
      </c>
      <c r="AM183" s="8">
        <v>1005.32</v>
      </c>
      <c r="AN183" s="8">
        <v>952.13</v>
      </c>
      <c r="AO183">
        <v>85.1</v>
      </c>
      <c r="AP183" s="16"/>
      <c r="AQ183" s="16"/>
      <c r="AR183" s="16"/>
      <c r="AS183" s="16"/>
    </row>
    <row r="184" spans="1:45" x14ac:dyDescent="0.25">
      <c r="A184" t="s">
        <v>555</v>
      </c>
      <c r="B184" t="s">
        <v>639</v>
      </c>
      <c r="C184" s="12">
        <v>45089</v>
      </c>
      <c r="D184" t="s">
        <v>93</v>
      </c>
      <c r="E184">
        <v>43020811</v>
      </c>
      <c r="F184" t="s">
        <v>1264</v>
      </c>
      <c r="G184">
        <v>75751766</v>
      </c>
      <c r="H184">
        <v>1001833831</v>
      </c>
      <c r="I184" t="s">
        <v>678</v>
      </c>
      <c r="J184" t="s">
        <v>1265</v>
      </c>
      <c r="K184" s="9" t="s">
        <v>1266</v>
      </c>
      <c r="L184">
        <v>8740</v>
      </c>
      <c r="M184" t="s">
        <v>1267</v>
      </c>
      <c r="N184">
        <v>100</v>
      </c>
      <c r="O184" t="s">
        <v>641</v>
      </c>
      <c r="P184">
        <v>100</v>
      </c>
      <c r="Q184">
        <v>4</v>
      </c>
      <c r="R184">
        <v>10</v>
      </c>
      <c r="S184">
        <v>100</v>
      </c>
      <c r="T184" t="s">
        <v>277</v>
      </c>
      <c r="U184" t="s">
        <v>278</v>
      </c>
      <c r="V184" t="s">
        <v>278</v>
      </c>
      <c r="W184" t="s">
        <v>278</v>
      </c>
      <c r="X184" t="s">
        <v>278</v>
      </c>
      <c r="Y184" t="s">
        <v>278</v>
      </c>
      <c r="Z184" t="s">
        <v>278</v>
      </c>
      <c r="AA184" t="s">
        <v>278</v>
      </c>
      <c r="AB184" t="s">
        <v>278</v>
      </c>
      <c r="AC184" t="s">
        <v>277</v>
      </c>
      <c r="AD184" t="s">
        <v>278</v>
      </c>
      <c r="AE184" t="s">
        <v>278</v>
      </c>
      <c r="AF184" t="s">
        <v>278</v>
      </c>
      <c r="AG184" t="s">
        <v>278</v>
      </c>
      <c r="AH184" t="s">
        <v>278</v>
      </c>
      <c r="AI184" t="s">
        <v>278</v>
      </c>
      <c r="AJ184" s="2">
        <v>18600</v>
      </c>
      <c r="AK184" s="7">
        <v>648.92999999999995</v>
      </c>
      <c r="AL184" s="7">
        <v>648.92999999999995</v>
      </c>
      <c r="AM184" s="8">
        <v>648.92999999999995</v>
      </c>
      <c r="AN184" s="8">
        <v>648.92999999999995</v>
      </c>
      <c r="AO184">
        <v>0</v>
      </c>
      <c r="AP184" s="16"/>
      <c r="AQ184" s="16"/>
      <c r="AR184" s="16"/>
      <c r="AS184" s="16"/>
    </row>
    <row r="185" spans="1:45" x14ac:dyDescent="0.25">
      <c r="A185" t="s">
        <v>556</v>
      </c>
      <c r="B185" t="s">
        <v>639</v>
      </c>
      <c r="C185" s="12">
        <v>45089</v>
      </c>
      <c r="D185" t="s">
        <v>144</v>
      </c>
      <c r="E185">
        <v>43105957</v>
      </c>
      <c r="F185" t="s">
        <v>1268</v>
      </c>
      <c r="G185">
        <v>62211760</v>
      </c>
      <c r="H185">
        <v>1028057772</v>
      </c>
      <c r="I185" t="s">
        <v>708</v>
      </c>
      <c r="J185" t="s">
        <v>1269</v>
      </c>
      <c r="K185" s="9" t="s">
        <v>1270</v>
      </c>
      <c r="L185">
        <v>5700</v>
      </c>
      <c r="M185" t="s">
        <v>1271</v>
      </c>
      <c r="N185">
        <v>40</v>
      </c>
      <c r="O185" t="s">
        <v>1210</v>
      </c>
      <c r="P185">
        <v>40</v>
      </c>
      <c r="Q185">
        <v>4</v>
      </c>
      <c r="R185">
        <v>4</v>
      </c>
      <c r="S185">
        <v>40</v>
      </c>
      <c r="T185" t="s">
        <v>277</v>
      </c>
      <c r="U185" t="s">
        <v>277</v>
      </c>
      <c r="V185" t="s">
        <v>278</v>
      </c>
      <c r="W185" t="s">
        <v>278</v>
      </c>
      <c r="X185" t="s">
        <v>277</v>
      </c>
      <c r="Y185" t="s">
        <v>278</v>
      </c>
      <c r="Z185" t="s">
        <v>278</v>
      </c>
      <c r="AA185" t="s">
        <v>278</v>
      </c>
      <c r="AB185" t="s">
        <v>278</v>
      </c>
      <c r="AC185" t="s">
        <v>277</v>
      </c>
      <c r="AD185" t="s">
        <v>278</v>
      </c>
      <c r="AE185" t="s">
        <v>277</v>
      </c>
      <c r="AF185" t="s">
        <v>278</v>
      </c>
      <c r="AG185" t="s">
        <v>277</v>
      </c>
      <c r="AH185" t="s">
        <v>278</v>
      </c>
      <c r="AI185" t="s">
        <v>278</v>
      </c>
      <c r="AJ185">
        <v>300</v>
      </c>
      <c r="AK185" s="7">
        <v>617.02</v>
      </c>
      <c r="AL185" s="7">
        <v>617.02</v>
      </c>
      <c r="AM185" s="8">
        <v>617.02</v>
      </c>
      <c r="AN185" s="8">
        <v>617.02</v>
      </c>
      <c r="AO185">
        <v>76.59</v>
      </c>
      <c r="AP185" s="16"/>
      <c r="AQ185" s="16"/>
      <c r="AR185" s="16"/>
      <c r="AS185" s="16"/>
    </row>
    <row r="186" spans="1:45" x14ac:dyDescent="0.25">
      <c r="A186" t="s">
        <v>557</v>
      </c>
      <c r="B186" t="s">
        <v>639</v>
      </c>
      <c r="C186" s="12">
        <v>45089</v>
      </c>
      <c r="D186" t="s">
        <v>1272</v>
      </c>
      <c r="E186">
        <v>43351702</v>
      </c>
      <c r="F186" t="s">
        <v>1273</v>
      </c>
      <c r="G186">
        <v>63114311</v>
      </c>
      <c r="H186">
        <v>1028365981</v>
      </c>
      <c r="I186" t="s">
        <v>708</v>
      </c>
      <c r="J186" t="s">
        <v>1274</v>
      </c>
      <c r="K186" s="9" t="s">
        <v>1275</v>
      </c>
      <c r="L186">
        <v>5230</v>
      </c>
      <c r="M186" t="s">
        <v>1276</v>
      </c>
      <c r="N186">
        <v>46</v>
      </c>
      <c r="O186" t="s">
        <v>1277</v>
      </c>
      <c r="P186">
        <v>100</v>
      </c>
      <c r="Q186">
        <v>2</v>
      </c>
      <c r="R186">
        <v>7</v>
      </c>
      <c r="S186">
        <v>46</v>
      </c>
      <c r="T186" t="s">
        <v>278</v>
      </c>
      <c r="U186" t="s">
        <v>278</v>
      </c>
      <c r="V186" t="s">
        <v>278</v>
      </c>
      <c r="W186" t="s">
        <v>278</v>
      </c>
      <c r="X186" t="s">
        <v>278</v>
      </c>
      <c r="Y186" t="s">
        <v>278</v>
      </c>
      <c r="Z186" t="s">
        <v>278</v>
      </c>
      <c r="AA186" t="s">
        <v>278</v>
      </c>
      <c r="AB186" t="s">
        <v>278</v>
      </c>
      <c r="AC186" t="s">
        <v>277</v>
      </c>
      <c r="AD186" t="s">
        <v>278</v>
      </c>
      <c r="AE186" t="s">
        <v>277</v>
      </c>
      <c r="AF186" t="s">
        <v>278</v>
      </c>
      <c r="AG186" t="s">
        <v>278</v>
      </c>
      <c r="AH186" t="s">
        <v>278</v>
      </c>
      <c r="AI186" t="s">
        <v>278</v>
      </c>
      <c r="AJ186">
        <v>2500</v>
      </c>
      <c r="AK186" s="7">
        <v>727.66</v>
      </c>
      <c r="AL186" s="7">
        <v>761.7</v>
      </c>
      <c r="AM186" s="8">
        <v>761.7</v>
      </c>
      <c r="AN186" s="8">
        <v>761.7</v>
      </c>
      <c r="AO186">
        <v>0</v>
      </c>
      <c r="AP186" s="16"/>
      <c r="AQ186" s="16"/>
      <c r="AR186" s="16"/>
      <c r="AS186" s="16"/>
    </row>
    <row r="187" spans="1:45" x14ac:dyDescent="0.25">
      <c r="A187" t="s">
        <v>559</v>
      </c>
      <c r="B187" t="s">
        <v>639</v>
      </c>
      <c r="C187" s="12">
        <v>45089</v>
      </c>
      <c r="D187" t="s">
        <v>236</v>
      </c>
      <c r="E187">
        <v>54399219</v>
      </c>
      <c r="F187" t="s">
        <v>1278</v>
      </c>
      <c r="G187">
        <v>33389600</v>
      </c>
      <c r="H187">
        <v>1012200362</v>
      </c>
      <c r="I187" t="s">
        <v>667</v>
      </c>
      <c r="J187" t="s">
        <v>1279</v>
      </c>
      <c r="K187" s="9" t="s">
        <v>1280</v>
      </c>
      <c r="L187">
        <v>1560</v>
      </c>
      <c r="M187" t="s">
        <v>691</v>
      </c>
      <c r="N187">
        <v>40</v>
      </c>
      <c r="O187" t="s">
        <v>642</v>
      </c>
      <c r="P187">
        <v>40</v>
      </c>
      <c r="Q187">
        <v>38</v>
      </c>
      <c r="R187">
        <v>2</v>
      </c>
      <c r="S187">
        <v>0</v>
      </c>
      <c r="T187" t="s">
        <v>278</v>
      </c>
      <c r="U187" t="s">
        <v>278</v>
      </c>
      <c r="V187" t="s">
        <v>277</v>
      </c>
      <c r="W187" t="s">
        <v>278</v>
      </c>
      <c r="X187" t="s">
        <v>277</v>
      </c>
      <c r="Y187" t="s">
        <v>278</v>
      </c>
      <c r="Z187" t="s">
        <v>278</v>
      </c>
      <c r="AA187" t="s">
        <v>278</v>
      </c>
      <c r="AB187" t="s">
        <v>278</v>
      </c>
      <c r="AC187" t="s">
        <v>277</v>
      </c>
      <c r="AD187" t="s">
        <v>278</v>
      </c>
      <c r="AE187" t="s">
        <v>278</v>
      </c>
      <c r="AF187" t="s">
        <v>278</v>
      </c>
      <c r="AG187" t="s">
        <v>278</v>
      </c>
      <c r="AH187" t="s">
        <v>278</v>
      </c>
      <c r="AI187" t="s">
        <v>278</v>
      </c>
      <c r="AJ187">
        <v>450</v>
      </c>
      <c r="AK187" s="7">
        <v>727.66</v>
      </c>
      <c r="AL187" s="7">
        <v>927.66</v>
      </c>
      <c r="AM187" s="8">
        <v>927.66</v>
      </c>
      <c r="AN187" s="8">
        <v>774.47</v>
      </c>
      <c r="AO187">
        <v>114.89</v>
      </c>
      <c r="AP187" s="16"/>
      <c r="AQ187" s="16"/>
      <c r="AR187" s="16"/>
      <c r="AS187" s="16"/>
    </row>
    <row r="188" spans="1:45" x14ac:dyDescent="0.25">
      <c r="A188" t="s">
        <v>561</v>
      </c>
      <c r="B188" t="s">
        <v>639</v>
      </c>
      <c r="C188" s="12">
        <v>45089</v>
      </c>
      <c r="D188" t="s">
        <v>237</v>
      </c>
      <c r="E188">
        <v>54399219</v>
      </c>
      <c r="F188" t="s">
        <v>1281</v>
      </c>
      <c r="G188">
        <v>33489900</v>
      </c>
      <c r="H188">
        <v>1008600860</v>
      </c>
      <c r="I188" t="s">
        <v>667</v>
      </c>
      <c r="J188" t="s">
        <v>1282</v>
      </c>
      <c r="K188" s="9" t="s">
        <v>1283</v>
      </c>
      <c r="L188">
        <v>1058</v>
      </c>
      <c r="M188" t="s">
        <v>700</v>
      </c>
      <c r="N188">
        <v>26</v>
      </c>
      <c r="O188" t="s">
        <v>642</v>
      </c>
      <c r="P188">
        <v>26</v>
      </c>
      <c r="Q188">
        <v>5</v>
      </c>
      <c r="R188">
        <v>2</v>
      </c>
      <c r="S188">
        <v>19</v>
      </c>
      <c r="T188" t="s">
        <v>278</v>
      </c>
      <c r="U188" t="s">
        <v>278</v>
      </c>
      <c r="V188" t="s">
        <v>277</v>
      </c>
      <c r="W188" t="s">
        <v>277</v>
      </c>
      <c r="X188" t="s">
        <v>277</v>
      </c>
      <c r="Y188" t="s">
        <v>278</v>
      </c>
      <c r="Z188" t="s">
        <v>278</v>
      </c>
      <c r="AA188" t="s">
        <v>277</v>
      </c>
      <c r="AB188" t="s">
        <v>278</v>
      </c>
      <c r="AC188" t="s">
        <v>277</v>
      </c>
      <c r="AD188" t="s">
        <v>278</v>
      </c>
      <c r="AE188" t="s">
        <v>277</v>
      </c>
      <c r="AF188" t="s">
        <v>278</v>
      </c>
      <c r="AG188" t="s">
        <v>278</v>
      </c>
      <c r="AH188" t="s">
        <v>278</v>
      </c>
      <c r="AI188" t="s">
        <v>278</v>
      </c>
      <c r="AJ188">
        <v>600</v>
      </c>
      <c r="AK188" s="7">
        <v>795.74</v>
      </c>
      <c r="AL188" s="7">
        <v>1122.3399999999999</v>
      </c>
      <c r="AM188" s="8">
        <v>1122.3399999999999</v>
      </c>
      <c r="AN188" s="8">
        <v>885.1</v>
      </c>
      <c r="AO188">
        <v>114.89</v>
      </c>
      <c r="AP188" s="16"/>
      <c r="AQ188" s="16"/>
      <c r="AR188" s="16"/>
      <c r="AS188" s="16"/>
    </row>
    <row r="189" spans="1:45" x14ac:dyDescent="0.25">
      <c r="A189" t="s">
        <v>562</v>
      </c>
      <c r="B189" t="s">
        <v>639</v>
      </c>
      <c r="C189" s="12">
        <v>45089</v>
      </c>
      <c r="D189" t="s">
        <v>243</v>
      </c>
      <c r="E189">
        <v>54399219</v>
      </c>
      <c r="F189" t="s">
        <v>1284</v>
      </c>
      <c r="G189">
        <v>39680911</v>
      </c>
      <c r="H189">
        <v>1003104350</v>
      </c>
      <c r="I189" t="s">
        <v>667</v>
      </c>
      <c r="J189" t="s">
        <v>1285</v>
      </c>
      <c r="K189" s="9" t="s">
        <v>1286</v>
      </c>
      <c r="L189">
        <v>2820</v>
      </c>
      <c r="M189" t="s">
        <v>1287</v>
      </c>
      <c r="N189">
        <v>31</v>
      </c>
      <c r="O189" t="s">
        <v>642</v>
      </c>
      <c r="P189">
        <v>31</v>
      </c>
      <c r="Q189">
        <v>7</v>
      </c>
      <c r="R189">
        <v>2</v>
      </c>
      <c r="S189">
        <v>0</v>
      </c>
      <c r="T189" t="s">
        <v>278</v>
      </c>
      <c r="U189" t="s">
        <v>278</v>
      </c>
      <c r="V189" t="s">
        <v>278</v>
      </c>
      <c r="W189" t="s">
        <v>277</v>
      </c>
      <c r="X189" t="s">
        <v>277</v>
      </c>
      <c r="Y189" t="s">
        <v>278</v>
      </c>
      <c r="Z189" t="s">
        <v>278</v>
      </c>
      <c r="AA189" t="s">
        <v>277</v>
      </c>
      <c r="AB189" t="s">
        <v>278</v>
      </c>
      <c r="AC189" t="s">
        <v>278</v>
      </c>
      <c r="AD189" t="s">
        <v>278</v>
      </c>
      <c r="AE189" t="s">
        <v>277</v>
      </c>
      <c r="AF189" t="s">
        <v>278</v>
      </c>
      <c r="AG189" t="s">
        <v>278</v>
      </c>
      <c r="AH189" t="s">
        <v>278</v>
      </c>
      <c r="AI189" t="s">
        <v>278</v>
      </c>
      <c r="AJ189">
        <v>650</v>
      </c>
      <c r="AK189" s="7">
        <v>723.4</v>
      </c>
      <c r="AL189" s="7">
        <v>845.74</v>
      </c>
      <c r="AM189" s="8">
        <v>842.55</v>
      </c>
      <c r="AN189" s="8">
        <v>723.4</v>
      </c>
      <c r="AO189">
        <v>106.38</v>
      </c>
      <c r="AP189" s="16"/>
      <c r="AQ189" s="16"/>
      <c r="AR189" s="16"/>
      <c r="AS189" s="16"/>
    </row>
    <row r="190" spans="1:45" x14ac:dyDescent="0.25">
      <c r="A190" t="s">
        <v>563</v>
      </c>
      <c r="B190" t="s">
        <v>639</v>
      </c>
      <c r="C190" s="12">
        <v>45089</v>
      </c>
      <c r="D190" t="s">
        <v>1288</v>
      </c>
      <c r="E190">
        <v>54399219</v>
      </c>
      <c r="F190" t="s">
        <v>1289</v>
      </c>
      <c r="G190">
        <v>44800000</v>
      </c>
      <c r="H190">
        <v>1023814397</v>
      </c>
      <c r="I190" t="s">
        <v>667</v>
      </c>
      <c r="J190" t="s">
        <v>1290</v>
      </c>
      <c r="K190" s="9" t="s">
        <v>1291</v>
      </c>
      <c r="L190">
        <v>1577</v>
      </c>
      <c r="M190" t="s">
        <v>691</v>
      </c>
      <c r="N190">
        <v>225</v>
      </c>
      <c r="O190" t="s">
        <v>642</v>
      </c>
      <c r="P190">
        <v>225</v>
      </c>
      <c r="Q190">
        <v>50</v>
      </c>
      <c r="R190">
        <v>0</v>
      </c>
      <c r="S190">
        <v>0</v>
      </c>
      <c r="T190" t="s">
        <v>278</v>
      </c>
      <c r="U190" t="s">
        <v>278</v>
      </c>
      <c r="V190" t="s">
        <v>277</v>
      </c>
      <c r="W190" t="s">
        <v>278</v>
      </c>
      <c r="X190" t="s">
        <v>278</v>
      </c>
      <c r="Y190" t="s">
        <v>278</v>
      </c>
      <c r="Z190" t="s">
        <v>278</v>
      </c>
      <c r="AA190" t="s">
        <v>277</v>
      </c>
      <c r="AB190" t="s">
        <v>277</v>
      </c>
      <c r="AC190" t="s">
        <v>278</v>
      </c>
      <c r="AD190" t="s">
        <v>278</v>
      </c>
      <c r="AE190" t="s">
        <v>277</v>
      </c>
      <c r="AF190" t="s">
        <v>277</v>
      </c>
      <c r="AG190" t="s">
        <v>278</v>
      </c>
      <c r="AH190" t="s">
        <v>277</v>
      </c>
      <c r="AI190" t="s">
        <v>278</v>
      </c>
      <c r="AJ190">
        <v>500</v>
      </c>
      <c r="AK190" s="7">
        <v>442.55</v>
      </c>
      <c r="AL190" s="7">
        <v>672.34</v>
      </c>
      <c r="AM190" s="8">
        <v>672.34</v>
      </c>
      <c r="AN190" s="8">
        <v>442.55</v>
      </c>
      <c r="AO190">
        <v>80.849999999999994</v>
      </c>
      <c r="AP190" s="16"/>
      <c r="AQ190" s="16"/>
      <c r="AR190" s="16"/>
      <c r="AS190" s="16"/>
    </row>
    <row r="191" spans="1:45" x14ac:dyDescent="0.25">
      <c r="A191" t="s">
        <v>564</v>
      </c>
      <c r="B191" t="s">
        <v>639</v>
      </c>
      <c r="C191" s="12">
        <v>45089</v>
      </c>
      <c r="D191" t="s">
        <v>172</v>
      </c>
      <c r="E191">
        <v>54399219</v>
      </c>
      <c r="F191" t="s">
        <v>1292</v>
      </c>
      <c r="G191">
        <v>44800000</v>
      </c>
      <c r="H191">
        <v>1019307340</v>
      </c>
      <c r="I191" t="s">
        <v>667</v>
      </c>
      <c r="J191" t="s">
        <v>1290</v>
      </c>
      <c r="K191" s="9" t="s">
        <v>1293</v>
      </c>
      <c r="L191">
        <v>1300</v>
      </c>
      <c r="M191" t="s">
        <v>700</v>
      </c>
      <c r="N191">
        <v>300</v>
      </c>
      <c r="O191" t="s">
        <v>642</v>
      </c>
      <c r="P191">
        <v>300</v>
      </c>
      <c r="Q191">
        <v>75</v>
      </c>
      <c r="R191">
        <v>0</v>
      </c>
      <c r="S191">
        <v>0</v>
      </c>
      <c r="T191" t="s">
        <v>278</v>
      </c>
      <c r="U191" t="s">
        <v>278</v>
      </c>
      <c r="V191" t="s">
        <v>277</v>
      </c>
      <c r="W191" t="s">
        <v>278</v>
      </c>
      <c r="X191" t="s">
        <v>278</v>
      </c>
      <c r="Y191" t="s">
        <v>278</v>
      </c>
      <c r="Z191" t="s">
        <v>278</v>
      </c>
      <c r="AA191" t="s">
        <v>277</v>
      </c>
      <c r="AB191" t="s">
        <v>277</v>
      </c>
      <c r="AC191" t="s">
        <v>278</v>
      </c>
      <c r="AD191" t="s">
        <v>278</v>
      </c>
      <c r="AE191" t="s">
        <v>277</v>
      </c>
      <c r="AF191" t="s">
        <v>277</v>
      </c>
      <c r="AG191" t="s">
        <v>278</v>
      </c>
      <c r="AH191" t="s">
        <v>277</v>
      </c>
      <c r="AI191" t="s">
        <v>278</v>
      </c>
      <c r="AJ191">
        <v>350</v>
      </c>
      <c r="AK191" s="7">
        <v>485.1</v>
      </c>
      <c r="AL191" s="7">
        <v>757.44</v>
      </c>
      <c r="AM191" s="8">
        <v>757.44</v>
      </c>
      <c r="AN191" s="8">
        <v>570.21</v>
      </c>
      <c r="AO191">
        <v>80.849999999999994</v>
      </c>
      <c r="AP191" s="16"/>
      <c r="AQ191" s="16"/>
      <c r="AR191" s="16"/>
      <c r="AS191" s="16"/>
    </row>
    <row r="192" spans="1:45" x14ac:dyDescent="0.25">
      <c r="A192" t="s">
        <v>565</v>
      </c>
      <c r="B192" t="s">
        <v>639</v>
      </c>
      <c r="C192" s="12">
        <v>45089</v>
      </c>
      <c r="D192" t="s">
        <v>1357</v>
      </c>
      <c r="E192">
        <v>54399219</v>
      </c>
      <c r="F192" t="s">
        <v>1294</v>
      </c>
      <c r="G192">
        <v>44800000</v>
      </c>
      <c r="H192">
        <v>1015229310</v>
      </c>
      <c r="I192" t="s">
        <v>667</v>
      </c>
      <c r="J192" t="s">
        <v>1290</v>
      </c>
      <c r="K192" s="9" t="s">
        <v>1358</v>
      </c>
      <c r="L192">
        <v>1577</v>
      </c>
      <c r="M192" t="s">
        <v>691</v>
      </c>
      <c r="N192">
        <v>200</v>
      </c>
      <c r="O192" t="s">
        <v>642</v>
      </c>
      <c r="P192">
        <v>200</v>
      </c>
      <c r="Q192">
        <v>80</v>
      </c>
      <c r="R192">
        <v>0</v>
      </c>
      <c r="S192">
        <v>0</v>
      </c>
      <c r="T192" t="s">
        <v>278</v>
      </c>
      <c r="U192" t="s">
        <v>278</v>
      </c>
      <c r="V192" t="s">
        <v>277</v>
      </c>
      <c r="W192" t="s">
        <v>278</v>
      </c>
      <c r="X192" t="s">
        <v>278</v>
      </c>
      <c r="Y192" t="s">
        <v>278</v>
      </c>
      <c r="Z192" t="s">
        <v>278</v>
      </c>
      <c r="AA192" t="s">
        <v>277</v>
      </c>
      <c r="AB192" t="s">
        <v>277</v>
      </c>
      <c r="AC192" t="s">
        <v>278</v>
      </c>
      <c r="AD192" t="s">
        <v>278</v>
      </c>
      <c r="AE192" t="s">
        <v>277</v>
      </c>
      <c r="AF192" t="s">
        <v>277</v>
      </c>
      <c r="AG192" t="s">
        <v>278</v>
      </c>
      <c r="AH192" t="s">
        <v>277</v>
      </c>
      <c r="AI192" t="s">
        <v>278</v>
      </c>
      <c r="AJ192">
        <v>900</v>
      </c>
      <c r="AK192" s="7">
        <v>442.55</v>
      </c>
      <c r="AL192" s="7">
        <v>612.76</v>
      </c>
      <c r="AM192" s="8">
        <v>612.76</v>
      </c>
      <c r="AN192" s="8">
        <v>442.55</v>
      </c>
      <c r="AO192">
        <v>80.849999999999994</v>
      </c>
      <c r="AP192" s="16"/>
      <c r="AQ192" s="16"/>
      <c r="AR192" s="16"/>
      <c r="AS192" s="16"/>
    </row>
    <row r="193" spans="1:45" x14ac:dyDescent="0.25">
      <c r="A193" t="s">
        <v>566</v>
      </c>
      <c r="B193" t="s">
        <v>639</v>
      </c>
      <c r="C193" s="12">
        <v>45089</v>
      </c>
      <c r="D193" t="s">
        <v>87</v>
      </c>
      <c r="E193">
        <v>54399219</v>
      </c>
      <c r="F193" t="s">
        <v>1295</v>
      </c>
      <c r="G193">
        <v>44800000</v>
      </c>
      <c r="H193">
        <v>1021431237</v>
      </c>
      <c r="I193" t="s">
        <v>678</v>
      </c>
      <c r="J193" t="s">
        <v>1290</v>
      </c>
      <c r="K193" s="9" t="s">
        <v>1296</v>
      </c>
      <c r="L193">
        <v>8000</v>
      </c>
      <c r="M193" t="s">
        <v>748</v>
      </c>
      <c r="N193">
        <v>150</v>
      </c>
      <c r="O193" t="s">
        <v>642</v>
      </c>
      <c r="P193">
        <v>150</v>
      </c>
      <c r="Q193">
        <v>50</v>
      </c>
      <c r="R193">
        <v>0</v>
      </c>
      <c r="S193">
        <v>0</v>
      </c>
      <c r="T193" t="s">
        <v>278</v>
      </c>
      <c r="U193" t="s">
        <v>278</v>
      </c>
      <c r="V193" t="s">
        <v>277</v>
      </c>
      <c r="W193" t="s">
        <v>278</v>
      </c>
      <c r="X193" t="s">
        <v>278</v>
      </c>
      <c r="Y193" t="s">
        <v>278</v>
      </c>
      <c r="Z193" t="s">
        <v>278</v>
      </c>
      <c r="AA193" t="s">
        <v>277</v>
      </c>
      <c r="AB193" t="s">
        <v>277</v>
      </c>
      <c r="AC193" t="s">
        <v>278</v>
      </c>
      <c r="AD193" t="s">
        <v>278</v>
      </c>
      <c r="AE193" t="s">
        <v>277</v>
      </c>
      <c r="AF193" t="s">
        <v>277</v>
      </c>
      <c r="AG193" t="s">
        <v>278</v>
      </c>
      <c r="AH193" t="s">
        <v>277</v>
      </c>
      <c r="AI193" t="s">
        <v>278</v>
      </c>
      <c r="AJ193">
        <v>300</v>
      </c>
      <c r="AK193" s="7">
        <v>485.1</v>
      </c>
      <c r="AL193" s="7">
        <v>570.21</v>
      </c>
      <c r="AM193" s="8">
        <v>570.21</v>
      </c>
      <c r="AN193" s="8">
        <v>527.66</v>
      </c>
      <c r="AO193">
        <v>80.849999999999994</v>
      </c>
      <c r="AP193" s="16"/>
      <c r="AQ193" s="16"/>
      <c r="AR193" s="16"/>
      <c r="AS193" s="16"/>
    </row>
    <row r="194" spans="1:45" x14ac:dyDescent="0.25">
      <c r="A194" t="s">
        <v>567</v>
      </c>
      <c r="B194" t="s">
        <v>639</v>
      </c>
      <c r="C194" s="12">
        <v>45089</v>
      </c>
      <c r="D194" t="s">
        <v>81</v>
      </c>
      <c r="E194">
        <v>61854517</v>
      </c>
      <c r="F194" t="s">
        <v>1297</v>
      </c>
      <c r="G194">
        <v>98420977</v>
      </c>
      <c r="H194">
        <v>1002142194</v>
      </c>
      <c r="I194" t="s">
        <v>253</v>
      </c>
      <c r="J194" t="s">
        <v>1298</v>
      </c>
      <c r="K194" s="9" t="s">
        <v>1299</v>
      </c>
      <c r="L194">
        <v>9900</v>
      </c>
      <c r="M194" t="s">
        <v>264</v>
      </c>
      <c r="N194">
        <v>40</v>
      </c>
      <c r="O194" t="s">
        <v>1300</v>
      </c>
      <c r="P194">
        <v>48</v>
      </c>
      <c r="Q194">
        <v>40</v>
      </c>
      <c r="R194">
        <v>0</v>
      </c>
      <c r="S194">
        <v>40</v>
      </c>
      <c r="T194" t="s">
        <v>277</v>
      </c>
      <c r="U194" t="s">
        <v>278</v>
      </c>
      <c r="V194" t="s">
        <v>278</v>
      </c>
      <c r="W194" t="s">
        <v>278</v>
      </c>
      <c r="X194" t="s">
        <v>277</v>
      </c>
      <c r="Y194" t="s">
        <v>278</v>
      </c>
      <c r="Z194" t="s">
        <v>278</v>
      </c>
      <c r="AA194" t="s">
        <v>277</v>
      </c>
      <c r="AB194" t="s">
        <v>278</v>
      </c>
      <c r="AC194" t="s">
        <v>277</v>
      </c>
      <c r="AD194" t="s">
        <v>278</v>
      </c>
      <c r="AE194" t="s">
        <v>277</v>
      </c>
      <c r="AF194" t="s">
        <v>278</v>
      </c>
      <c r="AG194" t="s">
        <v>278</v>
      </c>
      <c r="AH194" t="s">
        <v>278</v>
      </c>
      <c r="AI194" t="s">
        <v>278</v>
      </c>
      <c r="AJ194">
        <v>200</v>
      </c>
      <c r="AK194" s="7">
        <v>510.64</v>
      </c>
      <c r="AL194" s="7">
        <v>510.64</v>
      </c>
      <c r="AM194" s="8">
        <v>595.74</v>
      </c>
      <c r="AN194" s="8">
        <v>510.64</v>
      </c>
      <c r="AO194">
        <v>85.1</v>
      </c>
      <c r="AP194" s="16"/>
      <c r="AQ194" s="16"/>
      <c r="AR194" s="16"/>
      <c r="AS194" s="16"/>
    </row>
    <row r="195" spans="1:45" x14ac:dyDescent="0.25">
      <c r="A195" t="s">
        <v>569</v>
      </c>
      <c r="B195" t="s">
        <v>639</v>
      </c>
      <c r="C195" s="12">
        <v>45089</v>
      </c>
      <c r="D195" t="s">
        <v>43</v>
      </c>
      <c r="E195">
        <v>63035017</v>
      </c>
      <c r="F195" t="s">
        <v>1301</v>
      </c>
      <c r="G195">
        <v>70123600</v>
      </c>
      <c r="H195">
        <v>1003151925</v>
      </c>
      <c r="I195" t="s">
        <v>708</v>
      </c>
      <c r="J195" t="s">
        <v>1302</v>
      </c>
      <c r="K195" s="9" t="s">
        <v>1303</v>
      </c>
      <c r="L195">
        <v>5500</v>
      </c>
      <c r="M195" t="s">
        <v>929</v>
      </c>
      <c r="N195">
        <v>4</v>
      </c>
      <c r="O195" t="s">
        <v>1304</v>
      </c>
      <c r="P195">
        <v>70</v>
      </c>
      <c r="Q195">
        <v>4</v>
      </c>
      <c r="R195">
        <v>0</v>
      </c>
      <c r="S195">
        <v>0</v>
      </c>
      <c r="T195" t="s">
        <v>278</v>
      </c>
      <c r="U195" t="s">
        <v>277</v>
      </c>
      <c r="V195" t="s">
        <v>278</v>
      </c>
      <c r="W195" t="s">
        <v>278</v>
      </c>
      <c r="X195" t="s">
        <v>278</v>
      </c>
      <c r="Y195" t="s">
        <v>278</v>
      </c>
      <c r="Z195" t="s">
        <v>277</v>
      </c>
      <c r="AA195" t="s">
        <v>277</v>
      </c>
      <c r="AB195" t="s">
        <v>278</v>
      </c>
      <c r="AC195" t="s">
        <v>278</v>
      </c>
      <c r="AD195" t="s">
        <v>278</v>
      </c>
      <c r="AE195" t="s">
        <v>277</v>
      </c>
      <c r="AF195" t="s">
        <v>277</v>
      </c>
      <c r="AG195" t="s">
        <v>278</v>
      </c>
      <c r="AH195" t="s">
        <v>278</v>
      </c>
      <c r="AI195" t="s">
        <v>277</v>
      </c>
      <c r="AJ195">
        <v>1900</v>
      </c>
      <c r="AK195" s="7">
        <v>553.19000000000005</v>
      </c>
      <c r="AL195" s="7">
        <v>553.19000000000005</v>
      </c>
      <c r="AM195" s="8">
        <v>553.19000000000005</v>
      </c>
      <c r="AN195" s="8">
        <v>553.19000000000005</v>
      </c>
      <c r="AO195">
        <v>0</v>
      </c>
      <c r="AP195" s="16"/>
      <c r="AQ195" s="16"/>
      <c r="AR195" s="16"/>
      <c r="AS195" s="16"/>
    </row>
    <row r="196" spans="1:45" x14ac:dyDescent="0.25">
      <c r="A196" t="s">
        <v>571</v>
      </c>
      <c r="B196" t="s">
        <v>639</v>
      </c>
      <c r="C196" s="12">
        <v>45089</v>
      </c>
      <c r="D196" t="s">
        <v>1305</v>
      </c>
      <c r="E196">
        <v>65219115</v>
      </c>
      <c r="F196" t="s">
        <v>1306</v>
      </c>
      <c r="G196">
        <v>33316906</v>
      </c>
      <c r="H196">
        <v>1021925531</v>
      </c>
      <c r="I196" t="s">
        <v>667</v>
      </c>
      <c r="J196" t="s">
        <v>1307</v>
      </c>
      <c r="K196" s="9" t="s">
        <v>1308</v>
      </c>
      <c r="L196">
        <v>1653</v>
      </c>
      <c r="M196" t="s">
        <v>691</v>
      </c>
      <c r="N196">
        <v>41</v>
      </c>
      <c r="O196" t="s">
        <v>1304</v>
      </c>
      <c r="P196">
        <v>62</v>
      </c>
      <c r="Q196">
        <v>0</v>
      </c>
      <c r="R196">
        <v>5</v>
      </c>
      <c r="S196">
        <v>41</v>
      </c>
      <c r="T196" t="s">
        <v>278</v>
      </c>
      <c r="U196" t="s">
        <v>278</v>
      </c>
      <c r="V196" t="s">
        <v>277</v>
      </c>
      <c r="W196" t="s">
        <v>278</v>
      </c>
      <c r="X196" t="s">
        <v>277</v>
      </c>
      <c r="Y196" t="s">
        <v>278</v>
      </c>
      <c r="Z196" t="s">
        <v>277</v>
      </c>
      <c r="AA196" t="s">
        <v>277</v>
      </c>
      <c r="AB196" t="s">
        <v>278</v>
      </c>
      <c r="AC196" t="s">
        <v>277</v>
      </c>
      <c r="AD196" t="s">
        <v>278</v>
      </c>
      <c r="AE196" t="s">
        <v>277</v>
      </c>
      <c r="AF196" t="s">
        <v>278</v>
      </c>
      <c r="AG196" t="s">
        <v>278</v>
      </c>
      <c r="AH196" t="s">
        <v>278</v>
      </c>
      <c r="AI196" t="s">
        <v>278</v>
      </c>
      <c r="AJ196">
        <v>350</v>
      </c>
      <c r="AK196" s="7">
        <v>774.47</v>
      </c>
      <c r="AL196" s="7">
        <v>812.76</v>
      </c>
      <c r="AM196" s="8">
        <v>812.76</v>
      </c>
      <c r="AN196" s="8">
        <v>812.76</v>
      </c>
      <c r="AO196">
        <v>0</v>
      </c>
      <c r="AP196" s="16"/>
      <c r="AQ196" s="16"/>
      <c r="AR196" s="16"/>
      <c r="AS196" s="16"/>
    </row>
    <row r="197" spans="1:45" x14ac:dyDescent="0.25">
      <c r="A197" t="s">
        <v>572</v>
      </c>
      <c r="B197" t="s">
        <v>639</v>
      </c>
      <c r="C197" s="12">
        <v>45089</v>
      </c>
      <c r="D197" t="s">
        <v>114</v>
      </c>
      <c r="E197">
        <v>71172112</v>
      </c>
      <c r="F197" t="s">
        <v>1309</v>
      </c>
      <c r="G197">
        <v>65560200</v>
      </c>
      <c r="H197">
        <v>1002336851</v>
      </c>
      <c r="I197" t="s">
        <v>708</v>
      </c>
      <c r="J197" t="s">
        <v>1310</v>
      </c>
      <c r="K197" s="9" t="s">
        <v>1311</v>
      </c>
      <c r="L197">
        <v>5220</v>
      </c>
      <c r="M197" t="s">
        <v>1312</v>
      </c>
      <c r="N197">
        <v>109</v>
      </c>
      <c r="O197" t="s">
        <v>1313</v>
      </c>
      <c r="P197">
        <v>109</v>
      </c>
      <c r="Q197">
        <v>10</v>
      </c>
      <c r="R197">
        <v>10</v>
      </c>
      <c r="S197">
        <v>109</v>
      </c>
      <c r="T197" t="s">
        <v>278</v>
      </c>
      <c r="U197" t="s">
        <v>278</v>
      </c>
      <c r="V197" t="s">
        <v>278</v>
      </c>
      <c r="W197" t="s">
        <v>278</v>
      </c>
      <c r="X197" t="s">
        <v>278</v>
      </c>
      <c r="Y197" t="s">
        <v>278</v>
      </c>
      <c r="Z197" t="s">
        <v>278</v>
      </c>
      <c r="AA197" t="s">
        <v>278</v>
      </c>
      <c r="AB197" t="s">
        <v>278</v>
      </c>
      <c r="AC197" t="s">
        <v>277</v>
      </c>
      <c r="AD197" t="s">
        <v>278</v>
      </c>
      <c r="AE197" t="s">
        <v>278</v>
      </c>
      <c r="AF197" t="s">
        <v>278</v>
      </c>
      <c r="AG197" t="s">
        <v>278</v>
      </c>
      <c r="AH197" t="s">
        <v>278</v>
      </c>
      <c r="AI197" t="s">
        <v>278</v>
      </c>
      <c r="AJ197">
        <v>1500</v>
      </c>
      <c r="AK197" s="7">
        <v>710.64</v>
      </c>
      <c r="AL197" s="7">
        <v>710.64</v>
      </c>
      <c r="AM197" s="8">
        <v>710.64</v>
      </c>
      <c r="AN197" s="8">
        <v>710.64</v>
      </c>
      <c r="AO197">
        <v>74.459999999999994</v>
      </c>
      <c r="AP197" s="16"/>
      <c r="AQ197" s="16"/>
      <c r="AR197" s="16"/>
      <c r="AS197" s="16"/>
    </row>
    <row r="198" spans="1:45" x14ac:dyDescent="0.25">
      <c r="A198" t="s">
        <v>574</v>
      </c>
      <c r="B198" t="s">
        <v>639</v>
      </c>
      <c r="C198" s="12">
        <v>45089</v>
      </c>
      <c r="D198" t="s">
        <v>92</v>
      </c>
      <c r="E198">
        <v>71172112</v>
      </c>
      <c r="F198" t="s">
        <v>1314</v>
      </c>
      <c r="G198">
        <v>65420500</v>
      </c>
      <c r="H198">
        <v>1024021633</v>
      </c>
      <c r="I198" t="s">
        <v>708</v>
      </c>
      <c r="J198" t="s">
        <v>1315</v>
      </c>
      <c r="K198" s="9" t="s">
        <v>1316</v>
      </c>
      <c r="L198">
        <v>5000</v>
      </c>
      <c r="M198" t="s">
        <v>926</v>
      </c>
      <c r="N198">
        <v>100</v>
      </c>
      <c r="O198" t="s">
        <v>642</v>
      </c>
      <c r="P198">
        <v>100</v>
      </c>
      <c r="Q198">
        <v>1</v>
      </c>
      <c r="R198">
        <v>1</v>
      </c>
      <c r="S198">
        <v>100</v>
      </c>
      <c r="T198" t="s">
        <v>278</v>
      </c>
      <c r="U198" t="s">
        <v>278</v>
      </c>
      <c r="V198" t="s">
        <v>277</v>
      </c>
      <c r="W198" t="s">
        <v>278</v>
      </c>
      <c r="X198" t="s">
        <v>278</v>
      </c>
      <c r="Y198" t="s">
        <v>278</v>
      </c>
      <c r="Z198" t="s">
        <v>278</v>
      </c>
      <c r="AA198" t="s">
        <v>278</v>
      </c>
      <c r="AB198" t="s">
        <v>278</v>
      </c>
      <c r="AC198" t="s">
        <v>278</v>
      </c>
      <c r="AD198" t="s">
        <v>278</v>
      </c>
      <c r="AE198" t="s">
        <v>277</v>
      </c>
      <c r="AF198" t="s">
        <v>278</v>
      </c>
      <c r="AG198" t="s">
        <v>278</v>
      </c>
      <c r="AH198" t="s">
        <v>278</v>
      </c>
      <c r="AI198" t="s">
        <v>278</v>
      </c>
      <c r="AJ198">
        <v>10</v>
      </c>
      <c r="AK198" s="7">
        <v>914.89</v>
      </c>
      <c r="AL198" s="7">
        <v>914.89</v>
      </c>
      <c r="AM198" s="8">
        <v>914.89</v>
      </c>
      <c r="AN198" s="8">
        <v>914.89</v>
      </c>
      <c r="AO198">
        <v>0</v>
      </c>
      <c r="AP198" s="16"/>
      <c r="AQ198" s="16"/>
      <c r="AR198" s="16"/>
      <c r="AS198" s="16"/>
    </row>
    <row r="199" spans="1:45" x14ac:dyDescent="0.25">
      <c r="A199" t="s">
        <v>575</v>
      </c>
      <c r="B199" t="s">
        <v>639</v>
      </c>
      <c r="C199" s="12">
        <v>45089</v>
      </c>
      <c r="D199" t="s">
        <v>228</v>
      </c>
      <c r="E199">
        <v>28684541</v>
      </c>
      <c r="F199" t="s">
        <v>613</v>
      </c>
      <c r="G199">
        <v>70274274</v>
      </c>
      <c r="H199">
        <v>1000071586</v>
      </c>
      <c r="I199" t="s">
        <v>667</v>
      </c>
      <c r="J199" t="s">
        <v>614</v>
      </c>
      <c r="K199" s="9" t="s">
        <v>1317</v>
      </c>
      <c r="L199">
        <v>3070</v>
      </c>
      <c r="M199" t="s">
        <v>1318</v>
      </c>
      <c r="N199">
        <v>40</v>
      </c>
      <c r="O199" t="s">
        <v>642</v>
      </c>
      <c r="P199">
        <v>40</v>
      </c>
      <c r="Q199">
        <v>0</v>
      </c>
      <c r="R199">
        <v>2</v>
      </c>
      <c r="S199">
        <v>8</v>
      </c>
      <c r="T199" t="s">
        <v>278</v>
      </c>
      <c r="U199" t="s">
        <v>278</v>
      </c>
      <c r="V199" t="s">
        <v>278</v>
      </c>
      <c r="W199" t="s">
        <v>278</v>
      </c>
      <c r="X199" t="s">
        <v>278</v>
      </c>
      <c r="Y199" t="s">
        <v>278</v>
      </c>
      <c r="Z199" t="s">
        <v>278</v>
      </c>
      <c r="AA199" t="s">
        <v>278</v>
      </c>
      <c r="AB199" t="s">
        <v>278</v>
      </c>
      <c r="AC199" t="s">
        <v>278</v>
      </c>
      <c r="AD199" t="s">
        <v>278</v>
      </c>
      <c r="AE199" t="s">
        <v>278</v>
      </c>
      <c r="AF199" t="s">
        <v>278</v>
      </c>
      <c r="AG199" t="s">
        <v>278</v>
      </c>
      <c r="AH199" t="s">
        <v>278</v>
      </c>
      <c r="AI199" t="s">
        <v>278</v>
      </c>
      <c r="AJ199">
        <v>200</v>
      </c>
      <c r="AK199" s="7">
        <v>833.32</v>
      </c>
      <c r="AL199" s="7">
        <v>833.32</v>
      </c>
      <c r="AM199" s="8">
        <v>833.32</v>
      </c>
      <c r="AN199" s="8">
        <v>833.32</v>
      </c>
      <c r="AO199">
        <v>0</v>
      </c>
      <c r="AP199" s="16"/>
      <c r="AQ199" s="16"/>
      <c r="AR199" s="16"/>
      <c r="AS199" s="16"/>
    </row>
    <row r="200" spans="1:45" x14ac:dyDescent="0.25">
      <c r="A200" t="s">
        <v>577</v>
      </c>
      <c r="B200" t="s">
        <v>639</v>
      </c>
      <c r="C200" s="12">
        <v>45089</v>
      </c>
      <c r="D200" t="s">
        <v>208</v>
      </c>
      <c r="E200">
        <v>43480170</v>
      </c>
      <c r="F200" t="s">
        <v>613</v>
      </c>
      <c r="G200">
        <v>70274274</v>
      </c>
      <c r="H200">
        <v>1028533566</v>
      </c>
      <c r="I200" t="s">
        <v>678</v>
      </c>
      <c r="J200" t="s">
        <v>614</v>
      </c>
      <c r="K200" s="9" t="s">
        <v>1319</v>
      </c>
      <c r="L200">
        <v>8700</v>
      </c>
      <c r="M200" t="s">
        <v>724</v>
      </c>
      <c r="N200">
        <v>40</v>
      </c>
      <c r="O200" t="s">
        <v>642</v>
      </c>
      <c r="P200">
        <v>40</v>
      </c>
      <c r="Q200">
        <v>4</v>
      </c>
      <c r="R200">
        <v>2</v>
      </c>
      <c r="S200">
        <v>8</v>
      </c>
      <c r="T200" t="s">
        <v>278</v>
      </c>
      <c r="U200" t="s">
        <v>278</v>
      </c>
      <c r="V200" t="s">
        <v>278</v>
      </c>
      <c r="W200" t="s">
        <v>277</v>
      </c>
      <c r="X200" t="s">
        <v>278</v>
      </c>
      <c r="Y200" t="s">
        <v>278</v>
      </c>
      <c r="Z200" t="s">
        <v>278</v>
      </c>
      <c r="AA200" t="s">
        <v>278</v>
      </c>
      <c r="AB200" t="s">
        <v>278</v>
      </c>
      <c r="AC200" t="s">
        <v>278</v>
      </c>
      <c r="AD200" t="s">
        <v>278</v>
      </c>
      <c r="AE200" t="s">
        <v>278</v>
      </c>
      <c r="AF200" t="s">
        <v>278</v>
      </c>
      <c r="AG200" t="s">
        <v>278</v>
      </c>
      <c r="AH200" t="s">
        <v>278</v>
      </c>
      <c r="AI200" t="s">
        <v>278</v>
      </c>
      <c r="AJ200">
        <v>1800</v>
      </c>
      <c r="AK200" s="7">
        <v>777.02</v>
      </c>
      <c r="AL200" s="7">
        <v>777.02</v>
      </c>
      <c r="AM200" s="8">
        <v>777.02</v>
      </c>
      <c r="AN200" s="8">
        <v>777.02</v>
      </c>
      <c r="AO200">
        <v>0</v>
      </c>
      <c r="AP200" s="16"/>
      <c r="AQ200" s="16"/>
      <c r="AR200" s="16"/>
      <c r="AS200" s="16"/>
    </row>
    <row r="201" spans="1:45" x14ac:dyDescent="0.25">
      <c r="A201" t="s">
        <v>578</v>
      </c>
      <c r="B201" t="s">
        <v>639</v>
      </c>
      <c r="C201" s="12">
        <v>45089</v>
      </c>
      <c r="D201" t="s">
        <v>230</v>
      </c>
      <c r="E201">
        <v>39697661</v>
      </c>
      <c r="F201" t="s">
        <v>613</v>
      </c>
      <c r="G201">
        <v>70274274</v>
      </c>
      <c r="H201">
        <v>1023764292</v>
      </c>
      <c r="I201" t="s">
        <v>667</v>
      </c>
      <c r="J201" t="s">
        <v>614</v>
      </c>
      <c r="K201" s="9" t="s">
        <v>1320</v>
      </c>
      <c r="L201">
        <v>2150</v>
      </c>
      <c r="M201" t="s">
        <v>1321</v>
      </c>
      <c r="N201">
        <v>40</v>
      </c>
      <c r="O201" t="s">
        <v>642</v>
      </c>
      <c r="P201">
        <v>40</v>
      </c>
      <c r="Q201">
        <v>4</v>
      </c>
      <c r="R201">
        <v>2</v>
      </c>
      <c r="S201">
        <v>8</v>
      </c>
      <c r="T201" t="s">
        <v>278</v>
      </c>
      <c r="U201" t="s">
        <v>278</v>
      </c>
      <c r="V201" t="s">
        <v>277</v>
      </c>
      <c r="W201" t="s">
        <v>277</v>
      </c>
      <c r="X201" t="s">
        <v>278</v>
      </c>
      <c r="Y201" t="s">
        <v>278</v>
      </c>
      <c r="Z201" t="s">
        <v>278</v>
      </c>
      <c r="AA201" t="s">
        <v>278</v>
      </c>
      <c r="AB201" t="s">
        <v>278</v>
      </c>
      <c r="AC201" t="s">
        <v>278</v>
      </c>
      <c r="AD201" t="s">
        <v>278</v>
      </c>
      <c r="AE201" t="s">
        <v>278</v>
      </c>
      <c r="AF201" t="s">
        <v>278</v>
      </c>
      <c r="AG201" t="s">
        <v>278</v>
      </c>
      <c r="AH201" t="s">
        <v>278</v>
      </c>
      <c r="AI201" t="s">
        <v>278</v>
      </c>
      <c r="AJ201">
        <v>200</v>
      </c>
      <c r="AK201" s="7">
        <v>897.83</v>
      </c>
      <c r="AL201" s="7">
        <v>897.83</v>
      </c>
      <c r="AM201" s="8">
        <v>897.83</v>
      </c>
      <c r="AN201" s="8">
        <v>897.83</v>
      </c>
      <c r="AO201">
        <v>0</v>
      </c>
      <c r="AP201" s="16"/>
      <c r="AQ201" s="16"/>
      <c r="AR201" s="16"/>
      <c r="AS201" s="16"/>
    </row>
    <row r="202" spans="1:45" x14ac:dyDescent="0.25">
      <c r="A202" t="s">
        <v>579</v>
      </c>
      <c r="B202" t="s">
        <v>639</v>
      </c>
      <c r="C202" s="12">
        <v>45089</v>
      </c>
      <c r="D202" t="s">
        <v>232</v>
      </c>
      <c r="E202">
        <v>29516200</v>
      </c>
      <c r="F202" t="s">
        <v>613</v>
      </c>
      <c r="G202">
        <v>70274274</v>
      </c>
      <c r="H202">
        <v>1002214943</v>
      </c>
      <c r="I202" t="s">
        <v>708</v>
      </c>
      <c r="J202" t="s">
        <v>614</v>
      </c>
      <c r="K202" s="9" t="s">
        <v>1322</v>
      </c>
      <c r="L202">
        <v>5000</v>
      </c>
      <c r="M202" t="s">
        <v>926</v>
      </c>
      <c r="N202">
        <v>40</v>
      </c>
      <c r="O202" t="s">
        <v>642</v>
      </c>
      <c r="P202">
        <v>40</v>
      </c>
      <c r="Q202">
        <v>0</v>
      </c>
      <c r="R202">
        <v>2</v>
      </c>
      <c r="S202">
        <v>8</v>
      </c>
      <c r="T202" t="s">
        <v>278</v>
      </c>
      <c r="U202" t="s">
        <v>278</v>
      </c>
      <c r="V202" t="s">
        <v>277</v>
      </c>
      <c r="W202" t="s">
        <v>278</v>
      </c>
      <c r="X202" t="s">
        <v>278</v>
      </c>
      <c r="Y202" t="s">
        <v>278</v>
      </c>
      <c r="Z202" t="s">
        <v>278</v>
      </c>
      <c r="AA202" t="s">
        <v>278</v>
      </c>
      <c r="AB202" t="s">
        <v>278</v>
      </c>
      <c r="AC202" t="s">
        <v>278</v>
      </c>
      <c r="AD202" t="s">
        <v>278</v>
      </c>
      <c r="AE202" t="s">
        <v>278</v>
      </c>
      <c r="AF202" t="s">
        <v>278</v>
      </c>
      <c r="AG202" t="s">
        <v>278</v>
      </c>
      <c r="AH202" t="s">
        <v>278</v>
      </c>
      <c r="AI202" t="s">
        <v>278</v>
      </c>
      <c r="AJ202">
        <v>500</v>
      </c>
      <c r="AK202" s="7">
        <v>840.64</v>
      </c>
      <c r="AL202" s="7">
        <v>840.64</v>
      </c>
      <c r="AM202" s="8">
        <v>840.64</v>
      </c>
      <c r="AN202" s="8">
        <v>840.64</v>
      </c>
      <c r="AO202">
        <v>0</v>
      </c>
      <c r="AP202" s="16"/>
      <c r="AQ202" s="16"/>
      <c r="AR202" s="16"/>
      <c r="AS202" s="16"/>
    </row>
    <row r="203" spans="1:45" x14ac:dyDescent="0.25">
      <c r="A203" t="s">
        <v>580</v>
      </c>
      <c r="B203" t="s">
        <v>639</v>
      </c>
      <c r="C203" s="12">
        <v>45089</v>
      </c>
      <c r="D203" t="s">
        <v>234</v>
      </c>
      <c r="E203">
        <v>56257314</v>
      </c>
      <c r="F203" t="s">
        <v>613</v>
      </c>
      <c r="G203">
        <v>70274274</v>
      </c>
      <c r="H203">
        <v>1002045536</v>
      </c>
      <c r="I203" t="s">
        <v>667</v>
      </c>
      <c r="J203" t="s">
        <v>614</v>
      </c>
      <c r="K203" s="9" t="s">
        <v>1323</v>
      </c>
      <c r="L203">
        <v>2840</v>
      </c>
      <c r="M203" t="s">
        <v>1324</v>
      </c>
      <c r="N203">
        <v>40</v>
      </c>
      <c r="O203" t="s">
        <v>642</v>
      </c>
      <c r="P203">
        <v>40</v>
      </c>
      <c r="Q203">
        <v>2</v>
      </c>
      <c r="R203">
        <v>2</v>
      </c>
      <c r="S203">
        <v>8</v>
      </c>
      <c r="T203" t="s">
        <v>278</v>
      </c>
      <c r="U203" t="s">
        <v>278</v>
      </c>
      <c r="V203" t="s">
        <v>278</v>
      </c>
      <c r="W203" t="s">
        <v>277</v>
      </c>
      <c r="X203" t="s">
        <v>278</v>
      </c>
      <c r="Y203" t="s">
        <v>278</v>
      </c>
      <c r="Z203" t="s">
        <v>278</v>
      </c>
      <c r="AA203" t="s">
        <v>278</v>
      </c>
      <c r="AB203" t="s">
        <v>278</v>
      </c>
      <c r="AC203" t="s">
        <v>278</v>
      </c>
      <c r="AD203" t="s">
        <v>278</v>
      </c>
      <c r="AE203" t="s">
        <v>278</v>
      </c>
      <c r="AF203" t="s">
        <v>278</v>
      </c>
      <c r="AG203" t="s">
        <v>278</v>
      </c>
      <c r="AH203" t="s">
        <v>278</v>
      </c>
      <c r="AI203" t="s">
        <v>278</v>
      </c>
      <c r="AJ203">
        <v>2800</v>
      </c>
      <c r="AK203" s="7">
        <v>833.32</v>
      </c>
      <c r="AL203" s="7">
        <v>833.32</v>
      </c>
      <c r="AM203" s="8">
        <v>833.32</v>
      </c>
      <c r="AN203" s="8">
        <v>833.32</v>
      </c>
      <c r="AO203">
        <v>0</v>
      </c>
      <c r="AP203" s="16"/>
      <c r="AQ203" s="16"/>
      <c r="AR203" s="16"/>
      <c r="AS203" s="16"/>
    </row>
    <row r="204" spans="1:45" x14ac:dyDescent="0.25">
      <c r="A204" t="s">
        <v>581</v>
      </c>
      <c r="B204" t="s">
        <v>639</v>
      </c>
      <c r="C204" s="12">
        <v>45089</v>
      </c>
      <c r="D204" t="s">
        <v>226</v>
      </c>
      <c r="E204">
        <v>25248597</v>
      </c>
      <c r="F204" t="s">
        <v>613</v>
      </c>
      <c r="G204">
        <v>70274274</v>
      </c>
      <c r="H204">
        <v>1018935720</v>
      </c>
      <c r="I204" t="s">
        <v>253</v>
      </c>
      <c r="J204" t="s">
        <v>614</v>
      </c>
      <c r="K204" s="9" t="s">
        <v>1325</v>
      </c>
      <c r="L204">
        <v>9000</v>
      </c>
      <c r="M204" t="s">
        <v>263</v>
      </c>
      <c r="N204">
        <v>40</v>
      </c>
      <c r="O204" t="s">
        <v>642</v>
      </c>
      <c r="P204">
        <v>40</v>
      </c>
      <c r="Q204">
        <v>0</v>
      </c>
      <c r="R204">
        <v>2</v>
      </c>
      <c r="S204">
        <v>8</v>
      </c>
      <c r="T204" t="s">
        <v>278</v>
      </c>
      <c r="U204" t="s">
        <v>278</v>
      </c>
      <c r="V204" t="s">
        <v>277</v>
      </c>
      <c r="W204" t="s">
        <v>278</v>
      </c>
      <c r="X204" t="s">
        <v>278</v>
      </c>
      <c r="Y204" t="s">
        <v>278</v>
      </c>
      <c r="Z204" t="s">
        <v>278</v>
      </c>
      <c r="AA204" t="s">
        <v>278</v>
      </c>
      <c r="AB204" t="s">
        <v>278</v>
      </c>
      <c r="AC204" t="s">
        <v>278</v>
      </c>
      <c r="AD204" t="s">
        <v>278</v>
      </c>
      <c r="AE204" t="s">
        <v>278</v>
      </c>
      <c r="AF204" t="s">
        <v>278</v>
      </c>
      <c r="AG204" t="s">
        <v>278</v>
      </c>
      <c r="AH204" t="s">
        <v>278</v>
      </c>
      <c r="AI204" t="s">
        <v>278</v>
      </c>
      <c r="AJ204">
        <v>500</v>
      </c>
      <c r="AK204" s="7">
        <v>821.26</v>
      </c>
      <c r="AL204" s="7">
        <v>821.26</v>
      </c>
      <c r="AM204" s="8">
        <v>821.26</v>
      </c>
      <c r="AN204" s="8">
        <v>821.26</v>
      </c>
      <c r="AO204">
        <v>0</v>
      </c>
      <c r="AP204" s="16"/>
      <c r="AQ204" s="16"/>
      <c r="AR204" s="16"/>
      <c r="AS204" s="16"/>
    </row>
    <row r="205" spans="1:45" x14ac:dyDescent="0.25">
      <c r="A205" t="s">
        <v>582</v>
      </c>
      <c r="B205" t="s">
        <v>639</v>
      </c>
      <c r="C205" s="12">
        <v>45089</v>
      </c>
      <c r="D205" t="s">
        <v>196</v>
      </c>
      <c r="E205">
        <v>14406689</v>
      </c>
      <c r="F205" t="s">
        <v>613</v>
      </c>
      <c r="G205">
        <v>70274274</v>
      </c>
      <c r="H205">
        <v>1000737423</v>
      </c>
      <c r="I205" t="s">
        <v>254</v>
      </c>
      <c r="J205" t="s">
        <v>614</v>
      </c>
      <c r="K205" s="9" t="s">
        <v>280</v>
      </c>
      <c r="L205">
        <v>4220</v>
      </c>
      <c r="M205" t="s">
        <v>272</v>
      </c>
      <c r="N205">
        <v>40</v>
      </c>
      <c r="O205" t="s">
        <v>642</v>
      </c>
      <c r="P205">
        <v>40</v>
      </c>
      <c r="Q205">
        <v>0</v>
      </c>
      <c r="R205">
        <v>2</v>
      </c>
      <c r="S205">
        <v>8</v>
      </c>
      <c r="T205" t="s">
        <v>278</v>
      </c>
      <c r="U205" t="s">
        <v>278</v>
      </c>
      <c r="V205" t="s">
        <v>278</v>
      </c>
      <c r="W205" t="s">
        <v>277</v>
      </c>
      <c r="X205" t="s">
        <v>278</v>
      </c>
      <c r="Y205" t="s">
        <v>278</v>
      </c>
      <c r="Z205" t="s">
        <v>278</v>
      </c>
      <c r="AA205" t="s">
        <v>278</v>
      </c>
      <c r="AB205" t="s">
        <v>278</v>
      </c>
      <c r="AC205" t="s">
        <v>278</v>
      </c>
      <c r="AD205" t="s">
        <v>278</v>
      </c>
      <c r="AE205" t="s">
        <v>278</v>
      </c>
      <c r="AF205" t="s">
        <v>278</v>
      </c>
      <c r="AG205" t="s">
        <v>278</v>
      </c>
      <c r="AH205" t="s">
        <v>278</v>
      </c>
      <c r="AI205" t="s">
        <v>278</v>
      </c>
      <c r="AJ205">
        <v>8000</v>
      </c>
      <c r="AK205" s="7">
        <v>760.04</v>
      </c>
      <c r="AL205" s="7">
        <v>760.04</v>
      </c>
      <c r="AM205" s="8">
        <v>760.04</v>
      </c>
      <c r="AN205" s="8">
        <v>760.04</v>
      </c>
      <c r="AO205">
        <v>0</v>
      </c>
      <c r="AP205" s="16"/>
      <c r="AQ205" s="16"/>
      <c r="AR205" s="16"/>
      <c r="AS205" s="16"/>
    </row>
    <row r="206" spans="1:45" x14ac:dyDescent="0.25">
      <c r="A206" t="s">
        <v>583</v>
      </c>
      <c r="B206" t="s">
        <v>639</v>
      </c>
      <c r="C206" s="12">
        <v>45089</v>
      </c>
      <c r="D206" t="s">
        <v>211</v>
      </c>
      <c r="E206">
        <v>10153301</v>
      </c>
      <c r="F206" t="s">
        <v>613</v>
      </c>
      <c r="G206">
        <v>70274274</v>
      </c>
      <c r="H206">
        <v>1000026834</v>
      </c>
      <c r="I206" t="s">
        <v>708</v>
      </c>
      <c r="J206" t="s">
        <v>614</v>
      </c>
      <c r="K206" s="9" t="s">
        <v>1326</v>
      </c>
      <c r="L206">
        <v>6000</v>
      </c>
      <c r="M206" t="s">
        <v>713</v>
      </c>
      <c r="N206">
        <v>40</v>
      </c>
      <c r="O206" t="s">
        <v>642</v>
      </c>
      <c r="P206">
        <v>40</v>
      </c>
      <c r="Q206">
        <v>2</v>
      </c>
      <c r="R206">
        <v>2</v>
      </c>
      <c r="S206">
        <v>8</v>
      </c>
      <c r="T206" t="s">
        <v>278</v>
      </c>
      <c r="U206" t="s">
        <v>278</v>
      </c>
      <c r="V206" t="s">
        <v>278</v>
      </c>
      <c r="W206" t="s">
        <v>277</v>
      </c>
      <c r="X206" t="s">
        <v>277</v>
      </c>
      <c r="Y206" t="s">
        <v>278</v>
      </c>
      <c r="Z206" t="s">
        <v>278</v>
      </c>
      <c r="AA206" t="s">
        <v>278</v>
      </c>
      <c r="AB206" t="s">
        <v>278</v>
      </c>
      <c r="AC206" t="s">
        <v>278</v>
      </c>
      <c r="AD206" t="s">
        <v>278</v>
      </c>
      <c r="AE206" t="s">
        <v>278</v>
      </c>
      <c r="AF206" t="s">
        <v>278</v>
      </c>
      <c r="AG206" t="s">
        <v>278</v>
      </c>
      <c r="AH206" t="s">
        <v>278</v>
      </c>
      <c r="AI206" t="s">
        <v>278</v>
      </c>
      <c r="AJ206">
        <v>1400</v>
      </c>
      <c r="AK206" s="7">
        <v>777.02</v>
      </c>
      <c r="AL206" s="7">
        <v>777.02</v>
      </c>
      <c r="AM206" s="8">
        <v>777.02</v>
      </c>
      <c r="AN206" s="8">
        <v>777.02</v>
      </c>
      <c r="AO206">
        <v>0</v>
      </c>
      <c r="AP206" s="16"/>
      <c r="AQ206" s="16"/>
      <c r="AR206" s="16"/>
      <c r="AS206" s="16"/>
    </row>
    <row r="207" spans="1:45" x14ac:dyDescent="0.25">
      <c r="A207" t="s">
        <v>584</v>
      </c>
      <c r="B207" t="s">
        <v>639</v>
      </c>
      <c r="C207" s="12">
        <v>45089</v>
      </c>
      <c r="D207" t="s">
        <v>229</v>
      </c>
      <c r="E207">
        <v>31889960</v>
      </c>
      <c r="F207" t="s">
        <v>613</v>
      </c>
      <c r="G207">
        <v>70274274</v>
      </c>
      <c r="H207">
        <v>1014957347</v>
      </c>
      <c r="I207" t="s">
        <v>254</v>
      </c>
      <c r="J207" t="s">
        <v>614</v>
      </c>
      <c r="K207" s="9" t="s">
        <v>281</v>
      </c>
      <c r="L207">
        <v>4600</v>
      </c>
      <c r="M207" t="s">
        <v>273</v>
      </c>
      <c r="N207">
        <v>40</v>
      </c>
      <c r="O207" t="s">
        <v>642</v>
      </c>
      <c r="P207">
        <v>40</v>
      </c>
      <c r="Q207">
        <v>0</v>
      </c>
      <c r="R207">
        <v>2</v>
      </c>
      <c r="S207">
        <v>8</v>
      </c>
      <c r="T207" t="s">
        <v>278</v>
      </c>
      <c r="U207" t="s">
        <v>278</v>
      </c>
      <c r="V207" t="s">
        <v>278</v>
      </c>
      <c r="W207" t="s">
        <v>278</v>
      </c>
      <c r="X207" t="s">
        <v>278</v>
      </c>
      <c r="Y207" t="s">
        <v>278</v>
      </c>
      <c r="Z207" t="s">
        <v>278</v>
      </c>
      <c r="AA207" t="s">
        <v>278</v>
      </c>
      <c r="AB207" t="s">
        <v>278</v>
      </c>
      <c r="AC207" t="s">
        <v>278</v>
      </c>
      <c r="AD207" t="s">
        <v>278</v>
      </c>
      <c r="AE207" t="s">
        <v>278</v>
      </c>
      <c r="AF207" t="s">
        <v>278</v>
      </c>
      <c r="AG207" t="s">
        <v>278</v>
      </c>
      <c r="AH207" t="s">
        <v>278</v>
      </c>
      <c r="AI207" t="s">
        <v>278</v>
      </c>
      <c r="AJ207">
        <v>1300</v>
      </c>
      <c r="AK207" s="7">
        <v>823.83</v>
      </c>
      <c r="AL207" s="7">
        <v>823.83</v>
      </c>
      <c r="AM207" s="8">
        <v>823.83</v>
      </c>
      <c r="AN207" s="8">
        <v>823.83</v>
      </c>
      <c r="AO207">
        <v>0</v>
      </c>
      <c r="AP207" s="16"/>
      <c r="AQ207" s="16"/>
      <c r="AR207" s="16"/>
      <c r="AS207" s="16"/>
    </row>
    <row r="208" spans="1:45" x14ac:dyDescent="0.25">
      <c r="A208" t="s">
        <v>585</v>
      </c>
      <c r="B208" t="s">
        <v>639</v>
      </c>
      <c r="C208" s="12">
        <v>45089</v>
      </c>
      <c r="D208" t="s">
        <v>210</v>
      </c>
      <c r="E208">
        <v>15707593</v>
      </c>
      <c r="F208" t="s">
        <v>613</v>
      </c>
      <c r="G208">
        <v>70274274</v>
      </c>
      <c r="H208">
        <v>1002987623</v>
      </c>
      <c r="I208" t="s">
        <v>708</v>
      </c>
      <c r="J208" t="s">
        <v>614</v>
      </c>
      <c r="K208" s="9" t="s">
        <v>1327</v>
      </c>
      <c r="L208">
        <v>5500</v>
      </c>
      <c r="M208" t="s">
        <v>929</v>
      </c>
      <c r="N208">
        <v>40</v>
      </c>
      <c r="O208" t="s">
        <v>642</v>
      </c>
      <c r="P208">
        <v>40</v>
      </c>
      <c r="Q208">
        <v>0</v>
      </c>
      <c r="R208">
        <v>2</v>
      </c>
      <c r="S208">
        <v>8</v>
      </c>
      <c r="T208" t="s">
        <v>278</v>
      </c>
      <c r="U208" t="s">
        <v>278</v>
      </c>
      <c r="V208" t="s">
        <v>278</v>
      </c>
      <c r="W208" t="s">
        <v>277</v>
      </c>
      <c r="X208" t="s">
        <v>278</v>
      </c>
      <c r="Y208" t="s">
        <v>278</v>
      </c>
      <c r="Z208" t="s">
        <v>278</v>
      </c>
      <c r="AA208" t="s">
        <v>278</v>
      </c>
      <c r="AB208" t="s">
        <v>278</v>
      </c>
      <c r="AC208" t="s">
        <v>278</v>
      </c>
      <c r="AD208" t="s">
        <v>278</v>
      </c>
      <c r="AE208" t="s">
        <v>278</v>
      </c>
      <c r="AF208" t="s">
        <v>278</v>
      </c>
      <c r="AG208" t="s">
        <v>278</v>
      </c>
      <c r="AH208" t="s">
        <v>278</v>
      </c>
      <c r="AI208" t="s">
        <v>278</v>
      </c>
      <c r="AJ208">
        <v>2600</v>
      </c>
      <c r="AK208" s="7">
        <v>777.02</v>
      </c>
      <c r="AL208" s="7">
        <v>777.02</v>
      </c>
      <c r="AM208" s="8">
        <v>777.02</v>
      </c>
      <c r="AN208" s="8">
        <v>777.02</v>
      </c>
      <c r="AO208">
        <v>0</v>
      </c>
      <c r="AP208" s="16"/>
      <c r="AQ208" s="16"/>
      <c r="AR208" s="16"/>
      <c r="AS208" s="16"/>
    </row>
    <row r="209" spans="1:45" x14ac:dyDescent="0.25">
      <c r="A209" t="s">
        <v>586</v>
      </c>
      <c r="B209" t="s">
        <v>639</v>
      </c>
      <c r="C209" s="12">
        <v>45089</v>
      </c>
      <c r="D209" t="s">
        <v>587</v>
      </c>
      <c r="E209">
        <v>12782799</v>
      </c>
      <c r="F209" t="s">
        <v>613</v>
      </c>
      <c r="G209">
        <v>70274274</v>
      </c>
      <c r="H209">
        <v>1000444968</v>
      </c>
      <c r="I209" t="s">
        <v>253</v>
      </c>
      <c r="J209" t="s">
        <v>614</v>
      </c>
      <c r="K209" s="9" t="s">
        <v>1328</v>
      </c>
      <c r="L209">
        <v>9520</v>
      </c>
      <c r="M209" t="s">
        <v>271</v>
      </c>
      <c r="N209">
        <v>40</v>
      </c>
      <c r="O209" t="s">
        <v>642</v>
      </c>
      <c r="P209">
        <v>40</v>
      </c>
      <c r="Q209">
        <v>0</v>
      </c>
      <c r="R209">
        <v>2</v>
      </c>
      <c r="S209">
        <v>8</v>
      </c>
      <c r="T209" t="s">
        <v>278</v>
      </c>
      <c r="U209" t="s">
        <v>278</v>
      </c>
      <c r="V209" t="s">
        <v>278</v>
      </c>
      <c r="W209" t="s">
        <v>277</v>
      </c>
      <c r="X209" t="s">
        <v>278</v>
      </c>
      <c r="Y209" t="s">
        <v>278</v>
      </c>
      <c r="Z209" t="s">
        <v>278</v>
      </c>
      <c r="AA209" t="s">
        <v>278</v>
      </c>
      <c r="AB209" t="s">
        <v>278</v>
      </c>
      <c r="AC209" t="s">
        <v>278</v>
      </c>
      <c r="AD209" t="s">
        <v>278</v>
      </c>
      <c r="AE209" t="s">
        <v>278</v>
      </c>
      <c r="AF209" t="s">
        <v>278</v>
      </c>
      <c r="AG209" t="s">
        <v>278</v>
      </c>
      <c r="AH209" t="s">
        <v>278</v>
      </c>
      <c r="AI209" t="s">
        <v>278</v>
      </c>
      <c r="AJ209">
        <v>3000</v>
      </c>
      <c r="AK209" s="7">
        <v>753.55</v>
      </c>
      <c r="AL209" s="7">
        <v>753.55</v>
      </c>
      <c r="AM209" s="8">
        <v>753.55</v>
      </c>
      <c r="AN209" s="8">
        <v>753.55</v>
      </c>
      <c r="AO209">
        <v>0</v>
      </c>
      <c r="AP209" s="16"/>
      <c r="AQ209" s="16"/>
      <c r="AR209" s="16"/>
      <c r="AS209" s="16"/>
    </row>
    <row r="210" spans="1:45" x14ac:dyDescent="0.25">
      <c r="A210" t="s">
        <v>588</v>
      </c>
      <c r="B210" t="s">
        <v>639</v>
      </c>
      <c r="C210" s="12">
        <v>45089</v>
      </c>
      <c r="D210" t="s">
        <v>235</v>
      </c>
      <c r="E210">
        <v>26251435</v>
      </c>
      <c r="F210" t="s">
        <v>613</v>
      </c>
      <c r="G210">
        <v>70274274</v>
      </c>
      <c r="H210">
        <v>1008690495</v>
      </c>
      <c r="I210" t="s">
        <v>254</v>
      </c>
      <c r="J210" t="s">
        <v>614</v>
      </c>
      <c r="K210" s="9" t="s">
        <v>282</v>
      </c>
      <c r="L210">
        <v>4000</v>
      </c>
      <c r="M210" t="s">
        <v>265</v>
      </c>
      <c r="N210">
        <v>40</v>
      </c>
      <c r="O210" t="s">
        <v>642</v>
      </c>
      <c r="P210">
        <v>40</v>
      </c>
      <c r="Q210">
        <v>0</v>
      </c>
      <c r="R210">
        <v>2</v>
      </c>
      <c r="S210">
        <v>8</v>
      </c>
      <c r="T210" t="s">
        <v>278</v>
      </c>
      <c r="U210" t="s">
        <v>278</v>
      </c>
      <c r="V210" t="s">
        <v>278</v>
      </c>
      <c r="W210" t="s">
        <v>277</v>
      </c>
      <c r="X210" t="s">
        <v>278</v>
      </c>
      <c r="Y210" t="s">
        <v>278</v>
      </c>
      <c r="Z210" t="s">
        <v>278</v>
      </c>
      <c r="AA210" t="s">
        <v>278</v>
      </c>
      <c r="AB210" t="s">
        <v>278</v>
      </c>
      <c r="AC210" t="s">
        <v>278</v>
      </c>
      <c r="AD210" t="s">
        <v>278</v>
      </c>
      <c r="AE210" t="s">
        <v>278</v>
      </c>
      <c r="AF210" t="s">
        <v>278</v>
      </c>
      <c r="AG210" t="s">
        <v>278</v>
      </c>
      <c r="AH210" t="s">
        <v>278</v>
      </c>
      <c r="AI210" t="s">
        <v>278</v>
      </c>
      <c r="AJ210">
        <v>4300</v>
      </c>
      <c r="AK210" s="7">
        <v>840.73</v>
      </c>
      <c r="AL210" s="7">
        <v>840.73</v>
      </c>
      <c r="AM210" s="8">
        <v>840.73</v>
      </c>
      <c r="AN210" s="8">
        <v>840.73</v>
      </c>
      <c r="AO210">
        <v>0</v>
      </c>
      <c r="AP210" s="16"/>
      <c r="AQ210" s="16"/>
      <c r="AR210" s="16"/>
      <c r="AS210" s="16"/>
    </row>
    <row r="211" spans="1:45" x14ac:dyDescent="0.25">
      <c r="A211" s="32" t="s">
        <v>589</v>
      </c>
      <c r="B211" s="32" t="s">
        <v>1384</v>
      </c>
      <c r="C211" s="33">
        <v>45231</v>
      </c>
      <c r="D211" s="34" t="s">
        <v>1382</v>
      </c>
      <c r="E211" s="32">
        <v>43395955</v>
      </c>
      <c r="F211" t="s">
        <v>1390</v>
      </c>
      <c r="G211" s="32">
        <v>57835600</v>
      </c>
      <c r="H211" s="32">
        <v>1004993436</v>
      </c>
      <c r="I211" s="32" t="s">
        <v>254</v>
      </c>
      <c r="J211" s="34" t="s">
        <v>1383</v>
      </c>
      <c r="K211" s="32" t="s">
        <v>283</v>
      </c>
      <c r="L211" s="32">
        <v>4180</v>
      </c>
      <c r="M211" s="32" t="s">
        <v>276</v>
      </c>
      <c r="N211" s="32">
        <v>11</v>
      </c>
      <c r="O211" s="32" t="s">
        <v>642</v>
      </c>
      <c r="P211" s="32">
        <v>11</v>
      </c>
      <c r="Q211" s="32">
        <v>0</v>
      </c>
      <c r="R211" s="32">
        <v>2</v>
      </c>
      <c r="S211" s="32">
        <v>8</v>
      </c>
      <c r="T211" s="32" t="s">
        <v>278</v>
      </c>
      <c r="U211" s="32" t="s">
        <v>278</v>
      </c>
      <c r="V211" s="32" t="s">
        <v>278</v>
      </c>
      <c r="W211" s="32" t="s">
        <v>277</v>
      </c>
      <c r="X211" s="32" t="s">
        <v>278</v>
      </c>
      <c r="Y211" s="32" t="s">
        <v>278</v>
      </c>
      <c r="Z211" s="32" t="s">
        <v>278</v>
      </c>
      <c r="AA211" s="32" t="s">
        <v>278</v>
      </c>
      <c r="AB211" s="32" t="s">
        <v>278</v>
      </c>
      <c r="AC211" s="32" t="s">
        <v>278</v>
      </c>
      <c r="AD211" s="32" t="s">
        <v>278</v>
      </c>
      <c r="AE211" s="32" t="s">
        <v>278</v>
      </c>
      <c r="AF211" s="32" t="s">
        <v>278</v>
      </c>
      <c r="AG211" s="32" t="s">
        <v>278</v>
      </c>
      <c r="AH211" s="32" t="s">
        <v>278</v>
      </c>
      <c r="AI211" s="32" t="s">
        <v>278</v>
      </c>
      <c r="AJ211" s="32">
        <v>4900</v>
      </c>
      <c r="AK211" s="36">
        <v>832.34</v>
      </c>
      <c r="AL211" s="36">
        <v>832.34</v>
      </c>
      <c r="AM211" s="37">
        <v>832.34</v>
      </c>
      <c r="AN211" s="37">
        <v>832.34</v>
      </c>
      <c r="AO211" s="32">
        <v>0</v>
      </c>
      <c r="AP211" s="16"/>
      <c r="AQ211" s="16"/>
      <c r="AR211" s="16"/>
      <c r="AS211" s="16"/>
    </row>
    <row r="212" spans="1:45" x14ac:dyDescent="0.25">
      <c r="A212" t="s">
        <v>590</v>
      </c>
      <c r="B212" t="s">
        <v>639</v>
      </c>
      <c r="C212" s="12">
        <v>45089</v>
      </c>
      <c r="D212" t="s">
        <v>227</v>
      </c>
      <c r="E212">
        <v>35397493</v>
      </c>
      <c r="F212" t="s">
        <v>613</v>
      </c>
      <c r="G212">
        <v>70274274</v>
      </c>
      <c r="H212">
        <v>1018623281</v>
      </c>
      <c r="I212" t="s">
        <v>678</v>
      </c>
      <c r="J212" t="s">
        <v>614</v>
      </c>
      <c r="K212" s="9" t="s">
        <v>1329</v>
      </c>
      <c r="L212">
        <v>8000</v>
      </c>
      <c r="M212" t="s">
        <v>748</v>
      </c>
      <c r="N212">
        <v>40</v>
      </c>
      <c r="O212" t="s">
        <v>642</v>
      </c>
      <c r="P212">
        <v>40</v>
      </c>
      <c r="Q212">
        <v>4</v>
      </c>
      <c r="R212">
        <v>2</v>
      </c>
      <c r="S212">
        <v>8</v>
      </c>
      <c r="T212" t="s">
        <v>278</v>
      </c>
      <c r="U212" t="s">
        <v>278</v>
      </c>
      <c r="V212" t="s">
        <v>277</v>
      </c>
      <c r="W212" t="s">
        <v>278</v>
      </c>
      <c r="X212" t="s">
        <v>278</v>
      </c>
      <c r="Y212" t="s">
        <v>278</v>
      </c>
      <c r="Z212" t="s">
        <v>278</v>
      </c>
      <c r="AA212" t="s">
        <v>278</v>
      </c>
      <c r="AB212" t="s">
        <v>278</v>
      </c>
      <c r="AC212" t="s">
        <v>278</v>
      </c>
      <c r="AD212" t="s">
        <v>278</v>
      </c>
      <c r="AE212" t="s">
        <v>278</v>
      </c>
      <c r="AF212" t="s">
        <v>278</v>
      </c>
      <c r="AG212" t="s">
        <v>278</v>
      </c>
      <c r="AH212" t="s">
        <v>278</v>
      </c>
      <c r="AI212" t="s">
        <v>278</v>
      </c>
      <c r="AJ212">
        <v>300</v>
      </c>
      <c r="AK212" s="7">
        <v>897.83</v>
      </c>
      <c r="AL212" s="7">
        <v>897.83</v>
      </c>
      <c r="AM212" s="8">
        <v>897.83</v>
      </c>
      <c r="AN212" s="8">
        <v>897.83</v>
      </c>
      <c r="AO212">
        <v>0</v>
      </c>
      <c r="AP212" s="16"/>
      <c r="AQ212" s="16"/>
      <c r="AR212" s="16"/>
      <c r="AS212" s="16"/>
    </row>
    <row r="213" spans="1:45" x14ac:dyDescent="0.25">
      <c r="A213" t="s">
        <v>591</v>
      </c>
      <c r="B213" t="s">
        <v>639</v>
      </c>
      <c r="C213" s="12">
        <v>45089</v>
      </c>
      <c r="D213" t="s">
        <v>48</v>
      </c>
      <c r="E213">
        <v>76718016</v>
      </c>
      <c r="F213" t="s">
        <v>1330</v>
      </c>
      <c r="G213">
        <v>75910000</v>
      </c>
      <c r="H213">
        <v>1002500143</v>
      </c>
      <c r="I213" t="s">
        <v>708</v>
      </c>
      <c r="J213" t="s">
        <v>1331</v>
      </c>
      <c r="K213" s="9" t="s">
        <v>1332</v>
      </c>
      <c r="L213">
        <v>7000</v>
      </c>
      <c r="M213" t="s">
        <v>761</v>
      </c>
      <c r="N213">
        <v>70</v>
      </c>
      <c r="O213" t="s">
        <v>1333</v>
      </c>
      <c r="P213">
        <v>70</v>
      </c>
      <c r="Q213">
        <v>10</v>
      </c>
      <c r="R213">
        <v>10</v>
      </c>
      <c r="S213">
        <v>50</v>
      </c>
      <c r="T213" t="s">
        <v>278</v>
      </c>
      <c r="U213" t="s">
        <v>278</v>
      </c>
      <c r="V213" t="s">
        <v>278</v>
      </c>
      <c r="W213" t="s">
        <v>278</v>
      </c>
      <c r="X213" t="s">
        <v>278</v>
      </c>
      <c r="Y213" t="s">
        <v>278</v>
      </c>
      <c r="Z213" t="s">
        <v>278</v>
      </c>
      <c r="AA213" t="s">
        <v>278</v>
      </c>
      <c r="AB213" t="s">
        <v>278</v>
      </c>
      <c r="AC213" t="s">
        <v>277</v>
      </c>
      <c r="AD213" t="s">
        <v>278</v>
      </c>
      <c r="AE213" t="s">
        <v>278</v>
      </c>
      <c r="AF213" t="s">
        <v>278</v>
      </c>
      <c r="AG213" t="s">
        <v>278</v>
      </c>
      <c r="AH213" t="s">
        <v>278</v>
      </c>
      <c r="AI213" t="s">
        <v>278</v>
      </c>
      <c r="AJ213">
        <v>2000</v>
      </c>
      <c r="AK213" s="7">
        <v>574.47</v>
      </c>
      <c r="AL213" s="7">
        <v>574.47</v>
      </c>
      <c r="AM213" s="8">
        <v>617.02</v>
      </c>
      <c r="AN213" s="8">
        <v>617.02</v>
      </c>
      <c r="AO213">
        <v>102.12</v>
      </c>
      <c r="AP213" s="16"/>
      <c r="AQ213" s="16"/>
      <c r="AR213" s="16"/>
      <c r="AS213" s="16"/>
    </row>
    <row r="214" spans="1:45" x14ac:dyDescent="0.25">
      <c r="A214" t="s">
        <v>592</v>
      </c>
      <c r="B214" t="s">
        <v>639</v>
      </c>
      <c r="C214" s="12">
        <v>45089</v>
      </c>
      <c r="D214" t="s">
        <v>206</v>
      </c>
      <c r="E214">
        <v>79178012</v>
      </c>
      <c r="F214" t="s">
        <v>615</v>
      </c>
      <c r="G214">
        <v>98341888</v>
      </c>
      <c r="H214">
        <v>1002573879</v>
      </c>
      <c r="I214" t="s">
        <v>708</v>
      </c>
      <c r="J214" t="s">
        <v>1334</v>
      </c>
      <c r="K214" s="9" t="s">
        <v>1335</v>
      </c>
      <c r="L214">
        <v>5600</v>
      </c>
      <c r="M214" t="s">
        <v>1336</v>
      </c>
      <c r="N214">
        <v>62</v>
      </c>
      <c r="O214" t="s">
        <v>643</v>
      </c>
      <c r="P214">
        <v>62</v>
      </c>
      <c r="Q214">
        <v>10</v>
      </c>
      <c r="R214">
        <v>2</v>
      </c>
      <c r="S214">
        <v>62</v>
      </c>
      <c r="T214" t="s">
        <v>277</v>
      </c>
      <c r="U214" t="s">
        <v>278</v>
      </c>
      <c r="V214" t="s">
        <v>278</v>
      </c>
      <c r="W214" t="s">
        <v>278</v>
      </c>
      <c r="X214" t="s">
        <v>278</v>
      </c>
      <c r="Y214" t="s">
        <v>278</v>
      </c>
      <c r="Z214" t="s">
        <v>278</v>
      </c>
      <c r="AA214" t="s">
        <v>278</v>
      </c>
      <c r="AB214" t="s">
        <v>278</v>
      </c>
      <c r="AC214" t="s">
        <v>278</v>
      </c>
      <c r="AD214" t="s">
        <v>278</v>
      </c>
      <c r="AE214" t="s">
        <v>278</v>
      </c>
      <c r="AF214" t="s">
        <v>278</v>
      </c>
      <c r="AG214" t="s">
        <v>278</v>
      </c>
      <c r="AH214" t="s">
        <v>278</v>
      </c>
      <c r="AI214" t="s">
        <v>278</v>
      </c>
      <c r="AJ214">
        <v>33000</v>
      </c>
      <c r="AK214" s="7">
        <v>691.49</v>
      </c>
      <c r="AL214" s="7">
        <v>702.13</v>
      </c>
      <c r="AM214" s="8">
        <v>712.76</v>
      </c>
      <c r="AN214" s="8">
        <v>723.4</v>
      </c>
      <c r="AO214">
        <v>106.38</v>
      </c>
      <c r="AP214" s="16"/>
      <c r="AQ214" s="16"/>
      <c r="AR214" s="16"/>
      <c r="AS214" s="16"/>
    </row>
    <row r="215" spans="1:45" x14ac:dyDescent="0.25">
      <c r="A215" t="s">
        <v>594</v>
      </c>
      <c r="B215" t="s">
        <v>639</v>
      </c>
      <c r="C215" s="12">
        <v>45089</v>
      </c>
      <c r="D215" t="s">
        <v>216</v>
      </c>
      <c r="E215">
        <v>79178012</v>
      </c>
      <c r="F215" t="s">
        <v>615</v>
      </c>
      <c r="G215">
        <v>98341888</v>
      </c>
      <c r="H215">
        <v>1028763413</v>
      </c>
      <c r="I215" t="s">
        <v>253</v>
      </c>
      <c r="J215" t="s">
        <v>1337</v>
      </c>
      <c r="K215" s="9" t="s">
        <v>1338</v>
      </c>
      <c r="L215">
        <v>9460</v>
      </c>
      <c r="M215" t="s">
        <v>1339</v>
      </c>
      <c r="N215">
        <v>30</v>
      </c>
      <c r="O215" t="s">
        <v>643</v>
      </c>
      <c r="P215">
        <v>30</v>
      </c>
      <c r="Q215">
        <v>7</v>
      </c>
      <c r="R215">
        <v>2</v>
      </c>
      <c r="S215">
        <v>30</v>
      </c>
      <c r="T215" t="s">
        <v>277</v>
      </c>
      <c r="U215" t="s">
        <v>278</v>
      </c>
      <c r="V215" t="s">
        <v>278</v>
      </c>
      <c r="W215" t="s">
        <v>278</v>
      </c>
      <c r="X215" t="s">
        <v>278</v>
      </c>
      <c r="Y215" t="s">
        <v>278</v>
      </c>
      <c r="Z215" t="s">
        <v>278</v>
      </c>
      <c r="AA215" t="s">
        <v>278</v>
      </c>
      <c r="AB215" t="s">
        <v>278</v>
      </c>
      <c r="AC215" t="s">
        <v>278</v>
      </c>
      <c r="AD215" t="s">
        <v>278</v>
      </c>
      <c r="AE215" t="s">
        <v>277</v>
      </c>
      <c r="AF215" t="s">
        <v>278</v>
      </c>
      <c r="AG215" t="s">
        <v>278</v>
      </c>
      <c r="AH215" t="s">
        <v>278</v>
      </c>
      <c r="AI215" t="s">
        <v>278</v>
      </c>
      <c r="AJ215">
        <v>33000</v>
      </c>
      <c r="AK215" s="7">
        <v>691.49</v>
      </c>
      <c r="AL215" s="7">
        <v>702.13</v>
      </c>
      <c r="AM215" s="8">
        <v>712.76</v>
      </c>
      <c r="AN215" s="8">
        <v>723.4</v>
      </c>
      <c r="AO215">
        <v>106.38</v>
      </c>
      <c r="AP215" s="16"/>
      <c r="AQ215" s="16"/>
      <c r="AR215" s="16"/>
      <c r="AS215" s="16"/>
    </row>
    <row r="216" spans="1:45" x14ac:dyDescent="0.25">
      <c r="A216" t="s">
        <v>595</v>
      </c>
      <c r="B216" t="s">
        <v>639</v>
      </c>
      <c r="C216" s="12">
        <v>45089</v>
      </c>
      <c r="D216" t="s">
        <v>219</v>
      </c>
      <c r="E216">
        <v>79178012</v>
      </c>
      <c r="F216" t="s">
        <v>615</v>
      </c>
      <c r="G216">
        <v>98341888</v>
      </c>
      <c r="H216">
        <v>1020454926</v>
      </c>
      <c r="I216" t="s">
        <v>667</v>
      </c>
      <c r="J216" t="s">
        <v>1340</v>
      </c>
      <c r="K216" s="9" t="s">
        <v>1341</v>
      </c>
      <c r="L216">
        <v>3100</v>
      </c>
      <c r="M216" t="s">
        <v>1342</v>
      </c>
      <c r="N216">
        <v>33</v>
      </c>
      <c r="O216" t="s">
        <v>643</v>
      </c>
      <c r="P216">
        <v>33</v>
      </c>
      <c r="Q216">
        <v>30</v>
      </c>
      <c r="R216">
        <v>2</v>
      </c>
      <c r="S216">
        <v>33</v>
      </c>
      <c r="T216" t="s">
        <v>277</v>
      </c>
      <c r="U216" t="s">
        <v>278</v>
      </c>
      <c r="V216" t="s">
        <v>278</v>
      </c>
      <c r="W216" t="s">
        <v>278</v>
      </c>
      <c r="X216" t="s">
        <v>278</v>
      </c>
      <c r="Y216" t="s">
        <v>278</v>
      </c>
      <c r="Z216" t="s">
        <v>278</v>
      </c>
      <c r="AA216" t="s">
        <v>278</v>
      </c>
      <c r="AB216" t="s">
        <v>278</v>
      </c>
      <c r="AC216" t="s">
        <v>278</v>
      </c>
      <c r="AD216" t="s">
        <v>278</v>
      </c>
      <c r="AE216" t="s">
        <v>278</v>
      </c>
      <c r="AF216" t="s">
        <v>278</v>
      </c>
      <c r="AG216" t="s">
        <v>278</v>
      </c>
      <c r="AH216" t="s">
        <v>278</v>
      </c>
      <c r="AI216" t="s">
        <v>278</v>
      </c>
      <c r="AJ216">
        <v>500</v>
      </c>
      <c r="AK216" s="7">
        <v>691.49</v>
      </c>
      <c r="AL216" s="7">
        <v>702.13</v>
      </c>
      <c r="AM216" s="8">
        <v>712.76</v>
      </c>
      <c r="AN216" s="8">
        <v>723.4</v>
      </c>
      <c r="AO216">
        <v>106.38</v>
      </c>
      <c r="AP216" s="16"/>
      <c r="AQ216" s="16"/>
      <c r="AR216" s="16"/>
      <c r="AS216" s="16"/>
    </row>
    <row r="217" spans="1:45" x14ac:dyDescent="0.25">
      <c r="A217" t="s">
        <v>596</v>
      </c>
      <c r="B217" t="s">
        <v>639</v>
      </c>
      <c r="C217" s="12">
        <v>45089</v>
      </c>
      <c r="D217" t="s">
        <v>220</v>
      </c>
      <c r="E217">
        <v>79178012</v>
      </c>
      <c r="F217" t="s">
        <v>615</v>
      </c>
      <c r="G217">
        <v>98341888</v>
      </c>
      <c r="H217">
        <v>1013740654</v>
      </c>
      <c r="I217" t="s">
        <v>678</v>
      </c>
      <c r="J217" t="s">
        <v>1343</v>
      </c>
      <c r="K217" s="9" t="s">
        <v>1344</v>
      </c>
      <c r="L217">
        <v>8660</v>
      </c>
      <c r="M217" t="s">
        <v>1345</v>
      </c>
      <c r="N217">
        <v>40</v>
      </c>
      <c r="O217" t="s">
        <v>643</v>
      </c>
      <c r="P217">
        <v>40</v>
      </c>
      <c r="Q217">
        <v>10</v>
      </c>
      <c r="R217">
        <v>2</v>
      </c>
      <c r="S217">
        <v>40</v>
      </c>
      <c r="T217" t="s">
        <v>277</v>
      </c>
      <c r="U217" t="s">
        <v>278</v>
      </c>
      <c r="V217" t="s">
        <v>278</v>
      </c>
      <c r="W217" t="s">
        <v>278</v>
      </c>
      <c r="X217" t="s">
        <v>278</v>
      </c>
      <c r="Y217" t="s">
        <v>278</v>
      </c>
      <c r="Z217" t="s">
        <v>278</v>
      </c>
      <c r="AA217" t="s">
        <v>278</v>
      </c>
      <c r="AB217" t="s">
        <v>278</v>
      </c>
      <c r="AC217" t="s">
        <v>278</v>
      </c>
      <c r="AD217" t="s">
        <v>278</v>
      </c>
      <c r="AE217" t="s">
        <v>278</v>
      </c>
      <c r="AF217" t="s">
        <v>278</v>
      </c>
      <c r="AG217" t="s">
        <v>278</v>
      </c>
      <c r="AH217" t="s">
        <v>278</v>
      </c>
      <c r="AI217" t="s">
        <v>278</v>
      </c>
      <c r="AJ217">
        <v>10000</v>
      </c>
      <c r="AK217" s="7">
        <v>691.49</v>
      </c>
      <c r="AL217" s="7">
        <v>702.13</v>
      </c>
      <c r="AM217" s="8">
        <v>712.76</v>
      </c>
      <c r="AN217" s="8">
        <v>723.4</v>
      </c>
      <c r="AO217">
        <v>106.38</v>
      </c>
      <c r="AP217" s="16"/>
      <c r="AQ217" s="16"/>
      <c r="AR217" s="16"/>
      <c r="AS217" s="16"/>
    </row>
    <row r="218" spans="1:45" x14ac:dyDescent="0.25">
      <c r="A218" t="s">
        <v>597</v>
      </c>
      <c r="B218" t="s">
        <v>639</v>
      </c>
      <c r="C218" s="12">
        <v>45089</v>
      </c>
      <c r="D218" t="s">
        <v>218</v>
      </c>
      <c r="E218">
        <v>79178012</v>
      </c>
      <c r="F218" t="s">
        <v>615</v>
      </c>
      <c r="G218">
        <v>98341888</v>
      </c>
      <c r="H218">
        <v>1018247522</v>
      </c>
      <c r="I218" t="s">
        <v>253</v>
      </c>
      <c r="J218" t="s">
        <v>631</v>
      </c>
      <c r="K218" s="9" t="s">
        <v>290</v>
      </c>
      <c r="L218">
        <v>9240</v>
      </c>
      <c r="M218" t="s">
        <v>274</v>
      </c>
      <c r="N218">
        <v>49</v>
      </c>
      <c r="O218" t="s">
        <v>643</v>
      </c>
      <c r="P218">
        <v>49</v>
      </c>
      <c r="Q218">
        <v>10</v>
      </c>
      <c r="R218">
        <v>2</v>
      </c>
      <c r="S218">
        <v>49</v>
      </c>
      <c r="T218" t="s">
        <v>277</v>
      </c>
      <c r="U218" t="s">
        <v>278</v>
      </c>
      <c r="V218" t="s">
        <v>278</v>
      </c>
      <c r="W218" t="s">
        <v>278</v>
      </c>
      <c r="X218" t="s">
        <v>278</v>
      </c>
      <c r="Y218" t="s">
        <v>278</v>
      </c>
      <c r="Z218" t="s">
        <v>278</v>
      </c>
      <c r="AA218" t="s">
        <v>278</v>
      </c>
      <c r="AB218" t="s">
        <v>278</v>
      </c>
      <c r="AC218" t="s">
        <v>278</v>
      </c>
      <c r="AD218" t="s">
        <v>278</v>
      </c>
      <c r="AE218" t="s">
        <v>278</v>
      </c>
      <c r="AF218" t="s">
        <v>278</v>
      </c>
      <c r="AG218" t="s">
        <v>278</v>
      </c>
      <c r="AH218" t="s">
        <v>278</v>
      </c>
      <c r="AI218" t="s">
        <v>278</v>
      </c>
      <c r="AJ218">
        <v>9000</v>
      </c>
      <c r="AK218" s="7">
        <v>691.49</v>
      </c>
      <c r="AL218" s="7">
        <v>702.13</v>
      </c>
      <c r="AM218" s="8">
        <v>712.76</v>
      </c>
      <c r="AN218" s="8">
        <v>723.4</v>
      </c>
      <c r="AO218">
        <v>106.38</v>
      </c>
      <c r="AP218" s="16"/>
      <c r="AQ218" s="16"/>
      <c r="AR218" s="16"/>
      <c r="AS218" s="16"/>
    </row>
    <row r="219" spans="1:45" x14ac:dyDescent="0.25">
      <c r="A219" t="s">
        <v>598</v>
      </c>
      <c r="B219" t="s">
        <v>639</v>
      </c>
      <c r="C219" s="12">
        <v>45089</v>
      </c>
      <c r="D219" t="s">
        <v>221</v>
      </c>
      <c r="E219">
        <v>79178012</v>
      </c>
      <c r="F219" t="s">
        <v>615</v>
      </c>
      <c r="G219">
        <v>98341888</v>
      </c>
      <c r="H219">
        <v>1026806050</v>
      </c>
      <c r="I219" t="s">
        <v>253</v>
      </c>
      <c r="J219" t="s">
        <v>632</v>
      </c>
      <c r="K219" s="9" t="s">
        <v>289</v>
      </c>
      <c r="L219">
        <v>9382</v>
      </c>
      <c r="M219" t="s">
        <v>275</v>
      </c>
      <c r="N219">
        <v>41</v>
      </c>
      <c r="O219" t="s">
        <v>643</v>
      </c>
      <c r="P219">
        <v>41</v>
      </c>
      <c r="Q219">
        <v>10</v>
      </c>
      <c r="R219">
        <v>2</v>
      </c>
      <c r="S219">
        <v>41</v>
      </c>
      <c r="T219" t="s">
        <v>277</v>
      </c>
      <c r="U219" t="s">
        <v>278</v>
      </c>
      <c r="V219" t="s">
        <v>278</v>
      </c>
      <c r="W219" t="s">
        <v>278</v>
      </c>
      <c r="X219" t="s">
        <v>278</v>
      </c>
      <c r="Y219" t="s">
        <v>278</v>
      </c>
      <c r="Z219" t="s">
        <v>278</v>
      </c>
      <c r="AA219" t="s">
        <v>278</v>
      </c>
      <c r="AB219" t="s">
        <v>278</v>
      </c>
      <c r="AC219" t="s">
        <v>278</v>
      </c>
      <c r="AD219" t="s">
        <v>278</v>
      </c>
      <c r="AE219" t="s">
        <v>278</v>
      </c>
      <c r="AF219" t="s">
        <v>278</v>
      </c>
      <c r="AG219" t="s">
        <v>278</v>
      </c>
      <c r="AH219" t="s">
        <v>278</v>
      </c>
      <c r="AI219" t="s">
        <v>278</v>
      </c>
      <c r="AJ219">
        <v>10000</v>
      </c>
      <c r="AK219" s="7">
        <v>691.49</v>
      </c>
      <c r="AL219" s="7">
        <v>702.13</v>
      </c>
      <c r="AM219" s="8">
        <v>712.76</v>
      </c>
      <c r="AN219" s="8">
        <v>723.4</v>
      </c>
      <c r="AO219">
        <v>106.38</v>
      </c>
      <c r="AP219" s="16"/>
      <c r="AQ219" s="16"/>
      <c r="AR219" s="16"/>
      <c r="AS219" s="16"/>
    </row>
    <row r="220" spans="1:45" x14ac:dyDescent="0.25">
      <c r="A220" t="s">
        <v>599</v>
      </c>
      <c r="B220" t="s">
        <v>639</v>
      </c>
      <c r="C220" s="12">
        <v>45089</v>
      </c>
      <c r="D220" t="s">
        <v>1346</v>
      </c>
      <c r="E220">
        <v>43904523</v>
      </c>
      <c r="F220" t="s">
        <v>1347</v>
      </c>
      <c r="G220">
        <v>48798400</v>
      </c>
      <c r="H220">
        <v>1029107617</v>
      </c>
      <c r="I220" t="s">
        <v>667</v>
      </c>
      <c r="J220" t="s">
        <v>1348</v>
      </c>
      <c r="K220" s="9" t="s">
        <v>1349</v>
      </c>
      <c r="L220">
        <v>3200</v>
      </c>
      <c r="M220" t="s">
        <v>1350</v>
      </c>
      <c r="N220">
        <v>112</v>
      </c>
      <c r="O220" t="s">
        <v>641</v>
      </c>
      <c r="P220">
        <v>112</v>
      </c>
      <c r="Q220">
        <v>2</v>
      </c>
      <c r="R220">
        <v>100</v>
      </c>
      <c r="S220">
        <v>112</v>
      </c>
      <c r="T220" t="s">
        <v>278</v>
      </c>
      <c r="U220" t="s">
        <v>277</v>
      </c>
      <c r="V220" t="s">
        <v>278</v>
      </c>
      <c r="W220" t="s">
        <v>278</v>
      </c>
      <c r="X220" t="s">
        <v>278</v>
      </c>
      <c r="Y220" t="s">
        <v>278</v>
      </c>
      <c r="Z220" t="s">
        <v>278</v>
      </c>
      <c r="AA220" t="s">
        <v>278</v>
      </c>
      <c r="AB220" t="s">
        <v>278</v>
      </c>
      <c r="AC220" t="s">
        <v>277</v>
      </c>
      <c r="AD220" t="s">
        <v>278</v>
      </c>
      <c r="AE220" t="s">
        <v>277</v>
      </c>
      <c r="AF220" t="s">
        <v>278</v>
      </c>
      <c r="AG220" t="s">
        <v>278</v>
      </c>
      <c r="AH220" t="s">
        <v>277</v>
      </c>
      <c r="AI220" t="s">
        <v>725</v>
      </c>
      <c r="AJ220">
        <v>900</v>
      </c>
      <c r="AK220" s="7">
        <v>621.27</v>
      </c>
      <c r="AL220" s="7">
        <v>621.27</v>
      </c>
      <c r="AM220" s="8">
        <v>634.04</v>
      </c>
      <c r="AN220" s="8">
        <v>634.04</v>
      </c>
      <c r="AO220">
        <v>0</v>
      </c>
      <c r="AP220" s="16"/>
      <c r="AQ220" s="16"/>
      <c r="AR220" s="16"/>
      <c r="AS220" s="16"/>
    </row>
    <row r="221" spans="1:45" x14ac:dyDescent="0.25">
      <c r="A221" t="s">
        <v>600</v>
      </c>
      <c r="B221" t="s">
        <v>639</v>
      </c>
      <c r="C221" s="12">
        <v>45089</v>
      </c>
      <c r="D221" t="s">
        <v>201</v>
      </c>
      <c r="E221">
        <v>82550712</v>
      </c>
      <c r="F221" t="s">
        <v>1351</v>
      </c>
      <c r="G221">
        <v>62211700</v>
      </c>
      <c r="H221">
        <v>1016138343</v>
      </c>
      <c r="I221" t="s">
        <v>708</v>
      </c>
      <c r="J221" t="s">
        <v>1352</v>
      </c>
      <c r="K221" s="9" t="s">
        <v>1353</v>
      </c>
      <c r="L221">
        <v>5700</v>
      </c>
      <c r="M221" t="s">
        <v>1271</v>
      </c>
      <c r="N221">
        <v>90</v>
      </c>
      <c r="O221" t="s">
        <v>1354</v>
      </c>
      <c r="P221">
        <v>90</v>
      </c>
      <c r="Q221">
        <v>4</v>
      </c>
      <c r="R221">
        <v>4</v>
      </c>
      <c r="S221">
        <v>90</v>
      </c>
      <c r="T221" t="s">
        <v>278</v>
      </c>
      <c r="U221" t="s">
        <v>277</v>
      </c>
      <c r="V221" t="s">
        <v>278</v>
      </c>
      <c r="W221" t="s">
        <v>278</v>
      </c>
      <c r="X221" t="s">
        <v>278</v>
      </c>
      <c r="Y221" t="s">
        <v>278</v>
      </c>
      <c r="Z221" t="s">
        <v>278</v>
      </c>
      <c r="AA221" t="s">
        <v>278</v>
      </c>
      <c r="AB221" t="s">
        <v>278</v>
      </c>
      <c r="AC221" t="s">
        <v>277</v>
      </c>
      <c r="AD221" t="s">
        <v>278</v>
      </c>
      <c r="AE221" t="s">
        <v>278</v>
      </c>
      <c r="AF221" t="s">
        <v>278</v>
      </c>
      <c r="AG221" t="s">
        <v>278</v>
      </c>
      <c r="AH221" t="s">
        <v>278</v>
      </c>
      <c r="AI221" t="s">
        <v>278</v>
      </c>
      <c r="AJ221">
        <v>450</v>
      </c>
      <c r="AK221" s="7">
        <v>676.59</v>
      </c>
      <c r="AL221" s="7">
        <v>676.59</v>
      </c>
      <c r="AM221" s="8">
        <v>676.59</v>
      </c>
      <c r="AN221" s="8">
        <v>676.59</v>
      </c>
      <c r="AO221">
        <v>85.1</v>
      </c>
      <c r="AP221" s="16"/>
      <c r="AQ221" s="16"/>
      <c r="AR221" s="16"/>
      <c r="AS221" s="16"/>
    </row>
    <row r="222" spans="1:45" x14ac:dyDescent="0.25">
      <c r="A222" t="s">
        <v>602</v>
      </c>
      <c r="B222" t="s">
        <v>639</v>
      </c>
      <c r="C222" s="12">
        <v>45089</v>
      </c>
      <c r="D222" t="s">
        <v>647</v>
      </c>
      <c r="E222">
        <v>85450514</v>
      </c>
      <c r="F222" t="s">
        <v>627</v>
      </c>
      <c r="G222">
        <v>98164333</v>
      </c>
      <c r="H222">
        <v>1002720408</v>
      </c>
      <c r="I222" t="s">
        <v>253</v>
      </c>
      <c r="J222" t="s">
        <v>628</v>
      </c>
      <c r="K222" s="20" t="s">
        <v>262</v>
      </c>
      <c r="L222">
        <v>9000</v>
      </c>
      <c r="M222" t="s">
        <v>263</v>
      </c>
      <c r="N222">
        <v>40</v>
      </c>
      <c r="O222" t="s">
        <v>642</v>
      </c>
      <c r="P222">
        <v>170</v>
      </c>
      <c r="Q222">
        <v>5</v>
      </c>
      <c r="R222">
        <v>30</v>
      </c>
      <c r="S222">
        <v>40</v>
      </c>
      <c r="T222" t="s">
        <v>278</v>
      </c>
      <c r="U222" t="s">
        <v>278</v>
      </c>
      <c r="V222" t="s">
        <v>277</v>
      </c>
      <c r="W222" t="s">
        <v>278</v>
      </c>
      <c r="X222" t="s">
        <v>278</v>
      </c>
      <c r="Y222" t="s">
        <v>278</v>
      </c>
      <c r="Z222" t="s">
        <v>278</v>
      </c>
      <c r="AA222" t="s">
        <v>278</v>
      </c>
      <c r="AB222" t="s">
        <v>278</v>
      </c>
      <c r="AC222" t="s">
        <v>278</v>
      </c>
      <c r="AD222" t="s">
        <v>278</v>
      </c>
      <c r="AE222" t="s">
        <v>278</v>
      </c>
      <c r="AF222" t="s">
        <v>278</v>
      </c>
      <c r="AG222" t="s">
        <v>278</v>
      </c>
      <c r="AH222" t="s">
        <v>278</v>
      </c>
      <c r="AI222" t="s">
        <v>278</v>
      </c>
      <c r="AJ222">
        <v>1000</v>
      </c>
      <c r="AK222" s="7">
        <v>812.76</v>
      </c>
      <c r="AL222" s="7">
        <v>930.21</v>
      </c>
      <c r="AM222" s="8">
        <v>930.21</v>
      </c>
      <c r="AN222" s="8">
        <v>889.36</v>
      </c>
      <c r="AO222">
        <v>0</v>
      </c>
      <c r="AP222" s="16"/>
      <c r="AQ222" s="16"/>
      <c r="AR222" s="16"/>
      <c r="AS222" s="16"/>
    </row>
    <row r="223" spans="1:45" x14ac:dyDescent="0.25">
      <c r="A223" t="s">
        <v>1359</v>
      </c>
      <c r="B223" t="s">
        <v>639</v>
      </c>
      <c r="C223" s="12">
        <v>45212</v>
      </c>
      <c r="D223" t="s">
        <v>1365</v>
      </c>
      <c r="E223">
        <v>32781829</v>
      </c>
      <c r="F223" s="46" t="s">
        <v>1360</v>
      </c>
      <c r="G223">
        <v>33314344</v>
      </c>
      <c r="H223">
        <v>1023605240</v>
      </c>
      <c r="I223" t="s">
        <v>667</v>
      </c>
      <c r="J223" s="46" t="s">
        <v>1361</v>
      </c>
      <c r="K223" t="s">
        <v>1362</v>
      </c>
      <c r="L223">
        <v>1653</v>
      </c>
      <c r="M223" t="s">
        <v>691</v>
      </c>
      <c r="N223">
        <v>12</v>
      </c>
      <c r="O223" t="s">
        <v>1363</v>
      </c>
      <c r="P223">
        <v>32</v>
      </c>
      <c r="Q223">
        <v>10</v>
      </c>
      <c r="R223">
        <v>2</v>
      </c>
      <c r="S223">
        <v>12</v>
      </c>
      <c r="T223" t="s">
        <v>278</v>
      </c>
      <c r="U223" t="s">
        <v>725</v>
      </c>
      <c r="V223" t="s">
        <v>1364</v>
      </c>
      <c r="W223" t="s">
        <v>1364</v>
      </c>
      <c r="X223" t="s">
        <v>1364</v>
      </c>
      <c r="Y223" t="s">
        <v>725</v>
      </c>
      <c r="Z223" t="s">
        <v>1364</v>
      </c>
      <c r="AA223" t="s">
        <v>1364</v>
      </c>
      <c r="AB223" t="s">
        <v>725</v>
      </c>
      <c r="AC223" t="s">
        <v>725</v>
      </c>
      <c r="AD223" t="s">
        <v>725</v>
      </c>
      <c r="AE223" t="s">
        <v>725</v>
      </c>
      <c r="AF223" t="s">
        <v>725</v>
      </c>
      <c r="AG223" t="s">
        <v>725</v>
      </c>
      <c r="AH223" t="s">
        <v>725</v>
      </c>
      <c r="AI223" t="s">
        <v>725</v>
      </c>
      <c r="AJ223">
        <v>550</v>
      </c>
      <c r="AK223" s="38">
        <v>829.79</v>
      </c>
      <c r="AL223" s="38">
        <v>1063.83</v>
      </c>
      <c r="AM223" s="16">
        <v>1085.1099999999999</v>
      </c>
      <c r="AN223" s="16">
        <v>840.42</v>
      </c>
      <c r="AO223">
        <v>0</v>
      </c>
    </row>
    <row r="224" spans="1:45" x14ac:dyDescent="0.25">
      <c r="A224" s="9" t="s">
        <v>1393</v>
      </c>
      <c r="B224" s="9" t="s">
        <v>639</v>
      </c>
      <c r="C224" s="39">
        <v>45293</v>
      </c>
      <c r="D224" s="9" t="s">
        <v>1394</v>
      </c>
      <c r="E224" s="9">
        <v>10060613</v>
      </c>
      <c r="F224" s="9" t="s">
        <v>1395</v>
      </c>
      <c r="G224" s="44">
        <v>32511400</v>
      </c>
      <c r="H224" s="9"/>
      <c r="I224" s="9" t="s">
        <v>667</v>
      </c>
      <c r="J224" s="9" t="s">
        <v>1396</v>
      </c>
      <c r="K224" s="9" t="s">
        <v>1397</v>
      </c>
      <c r="L224" s="9">
        <v>2770</v>
      </c>
      <c r="M224" s="9" t="s">
        <v>670</v>
      </c>
      <c r="N224" s="9">
        <v>40</v>
      </c>
      <c r="O224" s="44" t="s">
        <v>1398</v>
      </c>
      <c r="P224" s="9">
        <v>240</v>
      </c>
      <c r="Q224" s="9">
        <v>0</v>
      </c>
      <c r="R224" s="9">
        <v>40</v>
      </c>
      <c r="S224" s="9">
        <v>40</v>
      </c>
      <c r="T224" s="9" t="s">
        <v>1364</v>
      </c>
      <c r="U224" s="9" t="s">
        <v>725</v>
      </c>
      <c r="V224" s="9" t="s">
        <v>1364</v>
      </c>
      <c r="W224" s="9" t="s">
        <v>725</v>
      </c>
      <c r="X224" s="9" t="s">
        <v>725</v>
      </c>
      <c r="Y224" s="9" t="s">
        <v>725</v>
      </c>
      <c r="Z224" s="9" t="s">
        <v>1364</v>
      </c>
      <c r="AA224" s="9" t="s">
        <v>1364</v>
      </c>
      <c r="AB224" s="9" t="s">
        <v>725</v>
      </c>
      <c r="AC224" s="9" t="s">
        <v>1364</v>
      </c>
      <c r="AD224" s="9" t="s">
        <v>725</v>
      </c>
      <c r="AE224" s="9" t="s">
        <v>725</v>
      </c>
      <c r="AF224" s="9" t="s">
        <v>725</v>
      </c>
      <c r="AG224" s="9" t="s">
        <v>725</v>
      </c>
      <c r="AH224" s="9" t="s">
        <v>725</v>
      </c>
      <c r="AI224" s="9" t="s">
        <v>725</v>
      </c>
      <c r="AJ224" s="9">
        <v>450</v>
      </c>
      <c r="AK224" s="40">
        <v>952.13</v>
      </c>
      <c r="AL224" s="40">
        <v>952.13</v>
      </c>
      <c r="AM224" s="41">
        <v>1058.51</v>
      </c>
      <c r="AN224" s="41">
        <v>952.13</v>
      </c>
      <c r="AO224" s="42">
        <v>0</v>
      </c>
      <c r="AP224" s="16"/>
      <c r="AQ224" s="16"/>
      <c r="AR224" s="16"/>
      <c r="AS224" s="16"/>
    </row>
    <row r="225" spans="1:45" x14ac:dyDescent="0.25">
      <c r="A225" s="9" t="s">
        <v>1385</v>
      </c>
      <c r="B225" s="9" t="s">
        <v>639</v>
      </c>
      <c r="C225" s="39">
        <v>45239</v>
      </c>
      <c r="D225" s="9" t="s">
        <v>1386</v>
      </c>
      <c r="E225" s="9">
        <v>32302610</v>
      </c>
      <c r="F225" s="42" t="s">
        <v>1387</v>
      </c>
      <c r="G225">
        <v>60388206</v>
      </c>
      <c r="H225" s="43">
        <v>1016943394</v>
      </c>
      <c r="I225" s="9" t="s">
        <v>667</v>
      </c>
      <c r="J225" s="42" t="s">
        <v>1388</v>
      </c>
      <c r="K225" s="43" t="s">
        <v>1389</v>
      </c>
      <c r="L225" s="9">
        <v>1606</v>
      </c>
      <c r="M225" s="9" t="s">
        <v>691</v>
      </c>
      <c r="N225" s="9">
        <v>15</v>
      </c>
      <c r="O225" s="45" t="s">
        <v>641</v>
      </c>
      <c r="P225" s="9">
        <v>127</v>
      </c>
      <c r="Q225" s="9">
        <v>0</v>
      </c>
      <c r="R225" s="9">
        <v>15</v>
      </c>
      <c r="S225" s="9">
        <v>10</v>
      </c>
      <c r="T225" s="9" t="s">
        <v>1364</v>
      </c>
      <c r="U225" s="9" t="s">
        <v>1364</v>
      </c>
      <c r="V225" s="9" t="s">
        <v>1364</v>
      </c>
      <c r="W225" s="9" t="s">
        <v>725</v>
      </c>
      <c r="X225" s="9" t="s">
        <v>1364</v>
      </c>
      <c r="Y225" s="9" t="s">
        <v>725</v>
      </c>
      <c r="Z225" s="9" t="s">
        <v>1364</v>
      </c>
      <c r="AA225" s="9" t="s">
        <v>1364</v>
      </c>
      <c r="AB225" s="9" t="s">
        <v>725</v>
      </c>
      <c r="AC225" s="9" t="s">
        <v>1364</v>
      </c>
      <c r="AD225" s="9" t="s">
        <v>725</v>
      </c>
      <c r="AE225" s="9" t="s">
        <v>1364</v>
      </c>
      <c r="AF225" s="9" t="s">
        <v>725</v>
      </c>
      <c r="AG225" s="9" t="s">
        <v>1364</v>
      </c>
      <c r="AH225" s="9" t="s">
        <v>725</v>
      </c>
      <c r="AI225" s="9" t="s">
        <v>725</v>
      </c>
      <c r="AJ225" s="9">
        <v>150</v>
      </c>
      <c r="AK225" s="40">
        <v>700</v>
      </c>
      <c r="AL225" s="40">
        <v>825</v>
      </c>
      <c r="AM225" s="41">
        <v>825</v>
      </c>
      <c r="AN225" s="41">
        <v>750</v>
      </c>
      <c r="AO225" s="9">
        <v>0</v>
      </c>
    </row>
    <row r="226" spans="1:45" x14ac:dyDescent="0.25">
      <c r="A226" s="9"/>
      <c r="B226" s="9"/>
      <c r="C226" s="39"/>
      <c r="D226" s="9"/>
      <c r="E226" s="9"/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  <c r="AA226" s="9"/>
      <c r="AB226" s="9"/>
      <c r="AC226" s="9"/>
      <c r="AD226" s="9"/>
      <c r="AE226" s="9"/>
      <c r="AF226" s="9"/>
      <c r="AG226" s="9"/>
      <c r="AH226" s="9"/>
      <c r="AI226" s="9"/>
      <c r="AJ226" s="9"/>
      <c r="AK226" s="40"/>
      <c r="AL226" s="40"/>
      <c r="AM226" s="41"/>
      <c r="AN226" s="41"/>
      <c r="AO226" s="42"/>
      <c r="AP226" s="38"/>
      <c r="AQ226" s="38"/>
      <c r="AR226" s="16"/>
      <c r="AS226" s="16"/>
    </row>
  </sheetData>
  <mergeCells count="1">
    <mergeCell ref="A2:D3"/>
  </mergeCells>
  <phoneticPr fontId="2" type="noConversion"/>
  <conditionalFormatting sqref="D211">
    <cfRule type="containsBlanks" dxfId="5" priority="19">
      <formula>LEN(TRIM(D211))=0</formula>
    </cfRule>
  </conditionalFormatting>
  <conditionalFormatting sqref="F223">
    <cfRule type="containsBlanks" dxfId="4" priority="9">
      <formula>LEN(TRIM(F223))=0</formula>
    </cfRule>
  </conditionalFormatting>
  <conditionalFormatting sqref="G225">
    <cfRule type="containsBlanks" dxfId="3" priority="3">
      <formula>LEN(TRIM(G225))=0</formula>
    </cfRule>
  </conditionalFormatting>
  <conditionalFormatting sqref="J211">
    <cfRule type="containsBlanks" dxfId="2" priority="17">
      <formula>LEN(TRIM(J211))=0</formula>
    </cfRule>
  </conditionalFormatting>
  <conditionalFormatting sqref="J223">
    <cfRule type="containsBlanks" dxfId="1" priority="8">
      <formula>LEN(TRIM(J223))=0</formula>
    </cfRule>
  </conditionalFormatting>
  <conditionalFormatting sqref="O225">
    <cfRule type="containsBlanks" dxfId="0" priority="1">
      <formula>LEN(TRIM(O225))=0</formula>
    </cfRule>
  </conditionalFormatting>
  <dataValidations count="1">
    <dataValidation allowBlank="1" showInputMessage="1" showErrorMessage="1" promptTitle="Angiv type værelse på aftalen" prompt="Betegnelsen skal være det, som hotellet normalt benytter._x000a__x000a_Eks. Hotellet råder over 3 typer: standard, balkon, suite._x000a_Hotellet har budt ind med 40 standardværelser._x000a_Hotellet råder totalt set over 60 standardværelser._x000a_- i feltet skrives &quot;standard&quot;" sqref="O225" xr:uid="{00000000-0002-0000-0000-000000000000}"/>
  </dataValidations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76"/>
  <sheetViews>
    <sheetView workbookViewId="0">
      <selection activeCell="A2" sqref="A2"/>
    </sheetView>
  </sheetViews>
  <sheetFormatPr defaultRowHeight="15" x14ac:dyDescent="0.25"/>
  <cols>
    <col min="1" max="1" width="13.28515625" bestFit="1" customWidth="1"/>
    <col min="2" max="2" width="37.42578125" customWidth="1"/>
    <col min="3" max="3" width="14.7109375" bestFit="1" customWidth="1"/>
    <col min="4" max="4" width="16.5703125" bestFit="1" customWidth="1"/>
    <col min="5" max="5" width="12" customWidth="1"/>
    <col min="6" max="6" width="14.5703125" customWidth="1"/>
    <col min="7" max="7" width="11.42578125" customWidth="1"/>
    <col min="8" max="8" width="12.7109375" bestFit="1" customWidth="1"/>
  </cols>
  <sheetData>
    <row r="1" spans="1:9" s="13" customFormat="1" ht="30" x14ac:dyDescent="0.25">
      <c r="A1" s="3" t="s">
        <v>1</v>
      </c>
      <c r="B1" s="3" t="s">
        <v>3</v>
      </c>
      <c r="C1" s="3" t="s">
        <v>279</v>
      </c>
      <c r="D1" s="3" t="s">
        <v>660</v>
      </c>
      <c r="E1" s="3" t="s">
        <v>661</v>
      </c>
      <c r="F1" s="3" t="s">
        <v>662</v>
      </c>
      <c r="G1" s="3" t="s">
        <v>663</v>
      </c>
      <c r="H1" s="3" t="s">
        <v>664</v>
      </c>
      <c r="I1" s="3" t="s">
        <v>665</v>
      </c>
    </row>
    <row r="2" spans="1:9" x14ac:dyDescent="0.25">
      <c r="A2" t="s">
        <v>297</v>
      </c>
      <c r="B2" t="s">
        <v>50</v>
      </c>
      <c r="C2">
        <v>10282977</v>
      </c>
      <c r="D2" s="17">
        <v>45282</v>
      </c>
      <c r="E2" s="18">
        <v>0.5</v>
      </c>
      <c r="F2" s="17">
        <v>45293</v>
      </c>
      <c r="G2" s="18">
        <v>0.375</v>
      </c>
      <c r="H2">
        <v>11</v>
      </c>
      <c r="I2">
        <f>YEAR(Tabel2[[#This Row],[Lukket til dato]])</f>
        <v>2024</v>
      </c>
    </row>
    <row r="3" spans="1:9" x14ac:dyDescent="0.25">
      <c r="A3" t="s">
        <v>301</v>
      </c>
      <c r="B3" t="s">
        <v>76</v>
      </c>
      <c r="C3">
        <v>10691133</v>
      </c>
      <c r="D3" s="17">
        <v>45278</v>
      </c>
      <c r="E3" s="18">
        <v>0.41666666666666669</v>
      </c>
      <c r="F3" s="17">
        <v>45293</v>
      </c>
      <c r="G3" s="18">
        <v>0.29166666666666669</v>
      </c>
      <c r="H3">
        <v>15</v>
      </c>
      <c r="I3">
        <v>2024</v>
      </c>
    </row>
    <row r="4" spans="1:9" x14ac:dyDescent="0.25">
      <c r="A4" t="s">
        <v>303</v>
      </c>
      <c r="B4" t="s">
        <v>41</v>
      </c>
      <c r="C4">
        <v>10691133</v>
      </c>
      <c r="D4" s="17">
        <v>45282</v>
      </c>
      <c r="E4" s="18">
        <v>0.41666666666666669</v>
      </c>
      <c r="F4" s="17">
        <v>45299</v>
      </c>
      <c r="G4" s="18">
        <v>0.29166666666666669</v>
      </c>
      <c r="H4">
        <v>17</v>
      </c>
      <c r="I4">
        <f>YEAR(Tabel2[[#This Row],[Lukket til dato]])</f>
        <v>2024</v>
      </c>
    </row>
    <row r="5" spans="1:9" x14ac:dyDescent="0.25">
      <c r="A5" s="19" t="s">
        <v>333</v>
      </c>
      <c r="B5" s="19" t="s">
        <v>1375</v>
      </c>
      <c r="C5" s="1">
        <v>12812930</v>
      </c>
      <c r="D5" s="17">
        <v>45281</v>
      </c>
      <c r="E5" s="18">
        <v>0.41666666666666669</v>
      </c>
      <c r="F5" s="17">
        <v>45295</v>
      </c>
      <c r="G5" s="18">
        <v>0.33333333333333331</v>
      </c>
      <c r="H5">
        <f>Tabel2[[#This Row],[Lukket til dato]]-Tabel2[[#This Row],[Lukket fra dato]]</f>
        <v>14</v>
      </c>
      <c r="I5">
        <f>YEAR(Tabel2[[#This Row],[Lukket til dato]])</f>
        <v>2024</v>
      </c>
    </row>
    <row r="6" spans="1:9" x14ac:dyDescent="0.25">
      <c r="A6" t="s">
        <v>358</v>
      </c>
      <c r="B6" t="s">
        <v>246</v>
      </c>
      <c r="C6">
        <v>13665397</v>
      </c>
      <c r="D6" s="17">
        <v>45282</v>
      </c>
      <c r="E6" s="18">
        <v>0.5</v>
      </c>
      <c r="F6" s="17">
        <v>44928</v>
      </c>
      <c r="G6" s="18">
        <v>0.625</v>
      </c>
      <c r="H6">
        <v>10</v>
      </c>
      <c r="I6">
        <v>2024</v>
      </c>
    </row>
    <row r="7" spans="1:9" x14ac:dyDescent="0.25">
      <c r="A7" t="s">
        <v>363</v>
      </c>
      <c r="B7" t="s">
        <v>862</v>
      </c>
      <c r="C7">
        <v>16335347</v>
      </c>
      <c r="D7" s="17">
        <v>45282</v>
      </c>
      <c r="E7" s="18">
        <v>0.58333333333333337</v>
      </c>
      <c r="F7" s="17">
        <v>45287</v>
      </c>
      <c r="G7" s="18">
        <v>0.33333333333333331</v>
      </c>
      <c r="H7">
        <v>5</v>
      </c>
      <c r="I7">
        <f>YEAR(Tabel2[[#This Row],[Lukket til dato]])</f>
        <v>2023</v>
      </c>
    </row>
    <row r="8" spans="1:9" x14ac:dyDescent="0.25">
      <c r="A8" t="s">
        <v>363</v>
      </c>
      <c r="B8" t="s">
        <v>862</v>
      </c>
      <c r="C8">
        <v>16335347</v>
      </c>
      <c r="D8" s="17">
        <v>45282</v>
      </c>
      <c r="E8" s="18">
        <v>0.58333333333333337</v>
      </c>
      <c r="F8" s="17">
        <v>45287</v>
      </c>
      <c r="G8" s="18">
        <v>0.33333333333333331</v>
      </c>
      <c r="H8">
        <v>5</v>
      </c>
      <c r="I8">
        <f>YEAR(Tabel2[[#This Row],[Lukket til dato]])</f>
        <v>2023</v>
      </c>
    </row>
    <row r="9" spans="1:9" x14ac:dyDescent="0.25">
      <c r="A9" t="s">
        <v>369</v>
      </c>
      <c r="B9" t="s">
        <v>121</v>
      </c>
      <c r="C9">
        <v>16985104</v>
      </c>
      <c r="D9" s="17">
        <v>45284</v>
      </c>
      <c r="E9" s="18">
        <v>0.45833333333333331</v>
      </c>
      <c r="F9" s="17">
        <v>45285</v>
      </c>
      <c r="G9" s="18">
        <v>0.25</v>
      </c>
      <c r="H9">
        <v>1</v>
      </c>
      <c r="I9">
        <f>YEAR(Tabel2[[#This Row],[Lukket til dato]])</f>
        <v>2023</v>
      </c>
    </row>
    <row r="10" spans="1:9" x14ac:dyDescent="0.25">
      <c r="A10" t="s">
        <v>369</v>
      </c>
      <c r="B10" t="s">
        <v>121</v>
      </c>
      <c r="C10">
        <v>16985104</v>
      </c>
      <c r="D10" s="17">
        <v>45291</v>
      </c>
      <c r="E10" s="18">
        <v>0.45833333333333331</v>
      </c>
      <c r="F10" s="17">
        <v>45292</v>
      </c>
      <c r="G10" s="18">
        <v>0.25</v>
      </c>
      <c r="H10">
        <v>1</v>
      </c>
      <c r="I10">
        <f>YEAR(Tabel2[[#This Row],[Lukket til dato]])</f>
        <v>2024</v>
      </c>
    </row>
    <row r="11" spans="1:9" x14ac:dyDescent="0.25">
      <c r="A11" t="s">
        <v>374</v>
      </c>
      <c r="B11" t="s">
        <v>59</v>
      </c>
      <c r="C11">
        <v>17535706</v>
      </c>
      <c r="D11" s="17">
        <v>45281</v>
      </c>
      <c r="E11" s="18">
        <v>0.58333333333333337</v>
      </c>
      <c r="F11" s="17">
        <v>45293</v>
      </c>
      <c r="G11" s="18">
        <v>0.33333333333333331</v>
      </c>
      <c r="H11">
        <v>12</v>
      </c>
      <c r="I11">
        <f>YEAR(Tabel2[[#This Row],[Lukket til dato]])</f>
        <v>2024</v>
      </c>
    </row>
    <row r="12" spans="1:9" x14ac:dyDescent="0.25">
      <c r="A12" t="s">
        <v>375</v>
      </c>
      <c r="B12" t="s">
        <v>1373</v>
      </c>
      <c r="C12">
        <v>18203928</v>
      </c>
      <c r="D12" s="17">
        <v>45283</v>
      </c>
      <c r="E12" s="18">
        <v>0.41666666666666669</v>
      </c>
      <c r="F12" s="17">
        <v>45295</v>
      </c>
      <c r="G12" s="18">
        <v>0.5</v>
      </c>
      <c r="H12">
        <f>Tabel2[[#This Row],[Lukket til dato]]-Tabel2[[#This Row],[Lukket fra dato]]</f>
        <v>12</v>
      </c>
      <c r="I12">
        <f>YEAR(Tabel2[[#This Row],[Lukket til dato]])</f>
        <v>2024</v>
      </c>
    </row>
    <row r="13" spans="1:9" x14ac:dyDescent="0.25">
      <c r="A13" t="s">
        <v>379</v>
      </c>
      <c r="B13" t="s">
        <v>61</v>
      </c>
      <c r="C13">
        <v>19476502</v>
      </c>
      <c r="D13" s="17">
        <v>45282</v>
      </c>
      <c r="E13" s="18">
        <v>0.5</v>
      </c>
      <c r="F13" s="17">
        <v>45287</v>
      </c>
      <c r="G13" s="18">
        <v>0.5</v>
      </c>
      <c r="H13">
        <f>Tabel2[[#This Row],[Lukket til dato]]-Tabel2[[#This Row],[Lukket fra dato]]</f>
        <v>5</v>
      </c>
      <c r="I13">
        <f>YEAR(Tabel2[[#This Row],[Lukket til dato]])</f>
        <v>2023</v>
      </c>
    </row>
    <row r="14" spans="1:9" x14ac:dyDescent="0.25">
      <c r="A14" t="s">
        <v>384</v>
      </c>
      <c r="B14" t="s">
        <v>913</v>
      </c>
      <c r="C14" s="1">
        <v>20349344</v>
      </c>
      <c r="D14" s="17">
        <v>45277</v>
      </c>
      <c r="E14" s="18">
        <v>0.45833333333333331</v>
      </c>
      <c r="F14" s="17">
        <v>45293</v>
      </c>
      <c r="G14" s="18">
        <v>0.58333333333333337</v>
      </c>
      <c r="H14">
        <f>Tabel2[[#This Row],[Lukket til dato]]-Tabel2[[#This Row],[Lukket fra dato]]</f>
        <v>16</v>
      </c>
      <c r="I14">
        <f>YEAR(Tabel2[[#This Row],[Lukket til dato]])</f>
        <v>2024</v>
      </c>
    </row>
    <row r="15" spans="1:9" x14ac:dyDescent="0.25">
      <c r="A15" t="s">
        <v>385</v>
      </c>
      <c r="B15" t="s">
        <v>194</v>
      </c>
      <c r="C15">
        <v>20606231</v>
      </c>
      <c r="D15" s="17">
        <v>45282</v>
      </c>
      <c r="E15" s="18">
        <v>0.5</v>
      </c>
      <c r="F15" s="17">
        <v>45299</v>
      </c>
      <c r="G15" s="18">
        <v>0.33333333333333331</v>
      </c>
      <c r="H15">
        <f>Tabel2[[#This Row],[Lukket til dato]]-Tabel2[[#This Row],[Lukket fra dato]]</f>
        <v>17</v>
      </c>
      <c r="I15">
        <f>YEAR(Tabel2[[#This Row],[Lukket til dato]])</f>
        <v>2024</v>
      </c>
    </row>
    <row r="16" spans="1:9" x14ac:dyDescent="0.25">
      <c r="A16" t="s">
        <v>386</v>
      </c>
      <c r="B16" t="s">
        <v>200</v>
      </c>
      <c r="C16">
        <v>75962118</v>
      </c>
      <c r="D16" s="17">
        <v>45277</v>
      </c>
      <c r="E16" s="18">
        <v>0.5</v>
      </c>
      <c r="F16" s="17">
        <v>45293</v>
      </c>
      <c r="G16" s="18">
        <v>0.54166666666666663</v>
      </c>
      <c r="H16">
        <f>Tabel2[[#This Row],[Lukket til dato]]-Tabel2[[#This Row],[Lukket fra dato]]</f>
        <v>16</v>
      </c>
      <c r="I16">
        <f>YEAR(Tabel2[[#This Row],[Lukket til dato]])</f>
        <v>2024</v>
      </c>
    </row>
    <row r="17" spans="1:9" x14ac:dyDescent="0.25">
      <c r="A17" t="s">
        <v>388</v>
      </c>
      <c r="B17" t="s">
        <v>113</v>
      </c>
      <c r="C17">
        <v>30494296</v>
      </c>
      <c r="D17" s="17">
        <v>45277</v>
      </c>
      <c r="E17" s="18">
        <v>0.45833333333333331</v>
      </c>
      <c r="F17" s="17">
        <v>44928</v>
      </c>
      <c r="G17" s="18">
        <v>0.375</v>
      </c>
      <c r="H17">
        <v>16</v>
      </c>
      <c r="I17">
        <v>2024</v>
      </c>
    </row>
    <row r="18" spans="1:9" x14ac:dyDescent="0.25">
      <c r="A18" t="s">
        <v>389</v>
      </c>
      <c r="B18" t="s">
        <v>1381</v>
      </c>
      <c r="C18">
        <v>26257689</v>
      </c>
      <c r="D18" s="17">
        <v>45282</v>
      </c>
      <c r="E18" s="18">
        <v>0.5</v>
      </c>
      <c r="F18" s="17">
        <v>45293</v>
      </c>
      <c r="G18" s="18">
        <v>0.5</v>
      </c>
      <c r="H18">
        <f>Tabel2[[#This Row],[Lukket til dato]]-Tabel2[[#This Row],[Lukket fra dato]]</f>
        <v>11</v>
      </c>
      <c r="I18">
        <f>YEAR(Tabel2[[#This Row],[Lukket til dato]])</f>
        <v>2024</v>
      </c>
    </row>
    <row r="19" spans="1:9" x14ac:dyDescent="0.25">
      <c r="A19" t="s">
        <v>390</v>
      </c>
      <c r="B19" t="s">
        <v>91</v>
      </c>
      <c r="C19">
        <v>33144903</v>
      </c>
      <c r="D19" s="17">
        <v>45282</v>
      </c>
      <c r="E19" s="18">
        <v>0.45833333333333331</v>
      </c>
      <c r="F19" s="17">
        <v>44928</v>
      </c>
      <c r="G19" s="18">
        <v>0.375</v>
      </c>
      <c r="H19">
        <v>11</v>
      </c>
      <c r="I19">
        <v>2024</v>
      </c>
    </row>
    <row r="20" spans="1:9" x14ac:dyDescent="0.25">
      <c r="A20" t="s">
        <v>392</v>
      </c>
      <c r="B20" t="s">
        <v>1380</v>
      </c>
      <c r="C20">
        <v>19065995</v>
      </c>
      <c r="D20" s="17">
        <v>45277</v>
      </c>
      <c r="E20" s="18">
        <v>0.5</v>
      </c>
      <c r="F20" s="17">
        <v>45293</v>
      </c>
      <c r="G20" s="18">
        <v>0.54166666666666663</v>
      </c>
      <c r="H20">
        <f>Tabel2[[#This Row],[Lukket til dato]]-Tabel2[[#This Row],[Lukket fra dato]]</f>
        <v>16</v>
      </c>
      <c r="I20">
        <f>YEAR(Tabel2[[#This Row],[Lukket til dato]])</f>
        <v>2024</v>
      </c>
    </row>
    <row r="21" spans="1:9" x14ac:dyDescent="0.25">
      <c r="A21" t="s">
        <v>393</v>
      </c>
      <c r="B21" t="s">
        <v>78</v>
      </c>
      <c r="C21">
        <v>37958387</v>
      </c>
      <c r="D21" s="17">
        <v>45281</v>
      </c>
      <c r="E21" s="18">
        <v>0.5</v>
      </c>
      <c r="F21" s="17">
        <v>45294</v>
      </c>
      <c r="G21" s="18">
        <v>0.5</v>
      </c>
      <c r="H21">
        <f>Tabel2[[#This Row],[Lukket til dato]]-Tabel2[[#This Row],[Lukket fra dato]]</f>
        <v>13</v>
      </c>
      <c r="I21">
        <f>YEAR(Tabel2[[#This Row],[Lukket til dato]])</f>
        <v>2024</v>
      </c>
    </row>
    <row r="22" spans="1:9" x14ac:dyDescent="0.25">
      <c r="A22" t="s">
        <v>394</v>
      </c>
      <c r="B22" t="s">
        <v>159</v>
      </c>
      <c r="C22">
        <v>36544465</v>
      </c>
      <c r="D22" s="17">
        <v>45281</v>
      </c>
      <c r="E22" s="18">
        <v>0.5</v>
      </c>
      <c r="F22" s="17">
        <v>45294</v>
      </c>
      <c r="G22" s="18">
        <v>0.5</v>
      </c>
      <c r="H22">
        <f>Tabel2[[#This Row],[Lukket til dato]]-Tabel2[[#This Row],[Lukket fra dato]]</f>
        <v>13</v>
      </c>
      <c r="I22">
        <f>YEAR(Tabel2[[#This Row],[Lukket til dato]])</f>
        <v>2024</v>
      </c>
    </row>
    <row r="23" spans="1:9" x14ac:dyDescent="0.25">
      <c r="A23" t="s">
        <v>399</v>
      </c>
      <c r="B23" t="s">
        <v>240</v>
      </c>
      <c r="C23">
        <v>24109828</v>
      </c>
      <c r="D23" s="17">
        <v>45283</v>
      </c>
      <c r="E23" s="18">
        <v>0.41666666666666669</v>
      </c>
      <c r="F23" s="17">
        <v>45293</v>
      </c>
      <c r="G23" s="18">
        <v>0.375</v>
      </c>
      <c r="H23">
        <f>Tabel2[[#This Row],[Lukket til dato]]-Tabel2[[#This Row],[Lukket fra dato]]</f>
        <v>10</v>
      </c>
      <c r="I23">
        <f>YEAR(Tabel2[[#This Row],[Lukket til dato]])</f>
        <v>2024</v>
      </c>
    </row>
    <row r="24" spans="1:9" x14ac:dyDescent="0.25">
      <c r="A24" t="s">
        <v>401</v>
      </c>
      <c r="B24" t="s">
        <v>131</v>
      </c>
      <c r="C24">
        <v>24230996</v>
      </c>
      <c r="D24" s="17">
        <v>45283</v>
      </c>
      <c r="E24" s="18">
        <v>0.5</v>
      </c>
      <c r="F24" s="17">
        <v>45293</v>
      </c>
      <c r="G24" s="18">
        <v>0.5</v>
      </c>
      <c r="H24">
        <v>10</v>
      </c>
      <c r="I24">
        <f>YEAR(Tabel2[[#This Row],[Lukket til dato]])</f>
        <v>2024</v>
      </c>
    </row>
    <row r="25" spans="1:9" x14ac:dyDescent="0.25">
      <c r="A25" t="s">
        <v>406</v>
      </c>
      <c r="B25" t="s">
        <v>1368</v>
      </c>
      <c r="C25">
        <v>25529529</v>
      </c>
      <c r="D25" s="17">
        <v>45280</v>
      </c>
      <c r="E25" s="18">
        <v>0.5</v>
      </c>
      <c r="F25" s="17">
        <v>45293</v>
      </c>
      <c r="G25" s="18">
        <v>0.33333333333333331</v>
      </c>
      <c r="H25">
        <f>Tabel2[[#This Row],[Lukket til dato]]-Tabel2[[#This Row],[Lukket fra dato]]</f>
        <v>13</v>
      </c>
      <c r="I25">
        <f>YEAR(Tabel2[[#This Row],[Lukket til dato]])</f>
        <v>2024</v>
      </c>
    </row>
    <row r="26" spans="1:9" x14ac:dyDescent="0.25">
      <c r="A26" t="s">
        <v>412</v>
      </c>
      <c r="B26" t="s">
        <v>248</v>
      </c>
      <c r="C26">
        <v>26262089</v>
      </c>
      <c r="D26" s="17">
        <v>45277</v>
      </c>
      <c r="E26" s="18">
        <v>0.5</v>
      </c>
      <c r="F26" s="17">
        <v>45287</v>
      </c>
      <c r="G26" s="18">
        <v>0.5</v>
      </c>
      <c r="H26">
        <v>9</v>
      </c>
      <c r="I26">
        <v>2023</v>
      </c>
    </row>
    <row r="27" spans="1:9" x14ac:dyDescent="0.25">
      <c r="A27" t="s">
        <v>416</v>
      </c>
      <c r="B27" t="s">
        <v>646</v>
      </c>
      <c r="C27" s="1">
        <v>26289335</v>
      </c>
      <c r="D27" s="17">
        <v>45277</v>
      </c>
      <c r="E27" s="18">
        <v>0.45833333333333331</v>
      </c>
      <c r="F27" s="17">
        <v>45303</v>
      </c>
      <c r="G27" s="18">
        <v>0.29166666666666669</v>
      </c>
      <c r="H27">
        <v>23</v>
      </c>
      <c r="I27">
        <f>YEAR(Tabel2[[#This Row],[Lukket til dato]])</f>
        <v>2024</v>
      </c>
    </row>
    <row r="28" spans="1:9" x14ac:dyDescent="0.25">
      <c r="A28" t="s">
        <v>417</v>
      </c>
      <c r="B28" t="s">
        <v>123</v>
      </c>
      <c r="C28">
        <v>26469708</v>
      </c>
      <c r="D28" s="17">
        <v>45281</v>
      </c>
      <c r="E28" s="18">
        <v>0.5</v>
      </c>
      <c r="F28" s="17">
        <v>45299</v>
      </c>
      <c r="G28" s="18">
        <v>0.33333333333333331</v>
      </c>
      <c r="H28">
        <v>17</v>
      </c>
      <c r="I28">
        <f>YEAR(Tabel2[[#This Row],[Lukket til dato]])</f>
        <v>2024</v>
      </c>
    </row>
    <row r="29" spans="1:9" x14ac:dyDescent="0.25">
      <c r="A29" t="s">
        <v>419</v>
      </c>
      <c r="B29" s="35" t="s">
        <v>120</v>
      </c>
      <c r="C29">
        <v>26623677</v>
      </c>
      <c r="D29" s="17">
        <v>45282</v>
      </c>
      <c r="E29" s="29">
        <v>0.5</v>
      </c>
      <c r="F29" s="17">
        <v>45293</v>
      </c>
      <c r="G29" s="29">
        <v>0.33333333333333331</v>
      </c>
      <c r="H29">
        <f>Tabel2[[#This Row],[Lukket til dato]]-Tabel2[[#This Row],[Lukket fra dato]]</f>
        <v>11</v>
      </c>
      <c r="I29">
        <f>YEAR(Tabel2[[#This Row],[Lukket til dato]])</f>
        <v>2024</v>
      </c>
    </row>
    <row r="30" spans="1:9" x14ac:dyDescent="0.25">
      <c r="A30" t="s">
        <v>421</v>
      </c>
      <c r="B30" s="1" t="s">
        <v>1378</v>
      </c>
      <c r="C30" s="1">
        <v>26684129</v>
      </c>
      <c r="D30" s="17">
        <v>45277</v>
      </c>
      <c r="E30" s="18">
        <v>0.5</v>
      </c>
      <c r="F30" s="17">
        <v>45283</v>
      </c>
      <c r="G30" s="18">
        <v>0.5</v>
      </c>
      <c r="H30">
        <v>6</v>
      </c>
      <c r="I30">
        <v>2023</v>
      </c>
    </row>
    <row r="31" spans="1:9" x14ac:dyDescent="0.25">
      <c r="A31" t="s">
        <v>421</v>
      </c>
      <c r="B31" t="s">
        <v>1378</v>
      </c>
      <c r="C31" s="1">
        <v>26684129</v>
      </c>
      <c r="D31" s="17">
        <v>45285</v>
      </c>
      <c r="E31" s="18">
        <v>0.5</v>
      </c>
      <c r="F31" s="17">
        <v>45290</v>
      </c>
      <c r="G31" s="18">
        <v>0.5</v>
      </c>
      <c r="H31">
        <v>6</v>
      </c>
      <c r="I31">
        <v>2024</v>
      </c>
    </row>
    <row r="32" spans="1:9" x14ac:dyDescent="0.25">
      <c r="A32" t="s">
        <v>421</v>
      </c>
      <c r="B32" t="s">
        <v>1378</v>
      </c>
      <c r="C32" s="1">
        <v>26684129</v>
      </c>
      <c r="D32" s="17">
        <v>45292</v>
      </c>
      <c r="E32" s="18">
        <v>0.5</v>
      </c>
      <c r="F32" s="17">
        <v>44937</v>
      </c>
      <c r="G32" s="18">
        <v>0.5</v>
      </c>
      <c r="H32">
        <v>10</v>
      </c>
      <c r="I32">
        <v>2024</v>
      </c>
    </row>
    <row r="33" spans="1:9" x14ac:dyDescent="0.25">
      <c r="A33" t="s">
        <v>426</v>
      </c>
      <c r="B33" t="s">
        <v>130</v>
      </c>
      <c r="C33">
        <v>27514715</v>
      </c>
      <c r="D33" s="17">
        <v>45281</v>
      </c>
      <c r="E33" s="18">
        <v>0.625</v>
      </c>
      <c r="F33" s="17">
        <v>45293</v>
      </c>
      <c r="G33" s="18">
        <v>0.33333333333333331</v>
      </c>
      <c r="H33">
        <v>11</v>
      </c>
      <c r="I33">
        <f>YEAR(Tabel2[[#This Row],[Lukket til dato]])</f>
        <v>2024</v>
      </c>
    </row>
    <row r="34" spans="1:9" x14ac:dyDescent="0.25">
      <c r="A34" t="s">
        <v>429</v>
      </c>
      <c r="B34" t="s">
        <v>188</v>
      </c>
      <c r="C34">
        <v>28282206</v>
      </c>
      <c r="D34" s="17">
        <v>45283</v>
      </c>
      <c r="E34" s="18">
        <v>0.45833333333333331</v>
      </c>
      <c r="F34" s="17">
        <v>45288</v>
      </c>
      <c r="G34" s="18">
        <v>0.625</v>
      </c>
      <c r="H34">
        <f>Tabel2[[#This Row],[Lukket til dato]]-Tabel2[[#This Row],[Lukket fra dato]]</f>
        <v>5</v>
      </c>
      <c r="I34">
        <f>YEAR(Tabel2[[#This Row],[Lukket til dato]])</f>
        <v>2023</v>
      </c>
    </row>
    <row r="35" spans="1:9" x14ac:dyDescent="0.25">
      <c r="A35" t="s">
        <v>429</v>
      </c>
      <c r="B35" t="s">
        <v>188</v>
      </c>
      <c r="C35">
        <v>28282206</v>
      </c>
      <c r="D35" s="17">
        <v>45292</v>
      </c>
      <c r="E35" s="18">
        <v>0.45833333333333331</v>
      </c>
      <c r="F35" s="17">
        <v>45293</v>
      </c>
      <c r="G35" s="18">
        <v>0.625</v>
      </c>
      <c r="H35">
        <f>Tabel2[[#This Row],[Lukket til dato]]-Tabel2[[#This Row],[Lukket fra dato]]</f>
        <v>1</v>
      </c>
      <c r="I35">
        <f>YEAR(Tabel2[[#This Row],[Lukket til dato]])</f>
        <v>2024</v>
      </c>
    </row>
    <row r="36" spans="1:9" x14ac:dyDescent="0.25">
      <c r="A36" t="s">
        <v>443</v>
      </c>
      <c r="B36" t="s">
        <v>104</v>
      </c>
      <c r="C36">
        <v>29137463</v>
      </c>
      <c r="D36" s="17">
        <v>45279</v>
      </c>
      <c r="E36" s="18">
        <v>0.58333333333333337</v>
      </c>
      <c r="F36" s="17">
        <v>45294</v>
      </c>
      <c r="G36" s="18">
        <v>0.375</v>
      </c>
      <c r="H36">
        <f>Tabel2[[#This Row],[Lukket til dato]]-Tabel2[[#This Row],[Lukket fra dato]]</f>
        <v>15</v>
      </c>
      <c r="I36">
        <f>YEAR(Tabel2[[#This Row],[Lukket til dato]])</f>
        <v>2024</v>
      </c>
    </row>
    <row r="37" spans="1:9" x14ac:dyDescent="0.25">
      <c r="A37" t="s">
        <v>447</v>
      </c>
      <c r="B37" t="s">
        <v>1374</v>
      </c>
      <c r="C37">
        <v>29427763</v>
      </c>
      <c r="D37" s="17">
        <v>45280</v>
      </c>
      <c r="E37" s="18">
        <v>0.58333333333333337</v>
      </c>
      <c r="F37" s="17">
        <v>45293</v>
      </c>
      <c r="G37" s="18">
        <v>0.33333333333333331</v>
      </c>
      <c r="H37">
        <v>12</v>
      </c>
      <c r="I37">
        <f>YEAR(Tabel2[[#This Row],[Lukket til dato]])</f>
        <v>2024</v>
      </c>
    </row>
    <row r="38" spans="1:9" x14ac:dyDescent="0.25">
      <c r="A38" t="s">
        <v>449</v>
      </c>
      <c r="B38" t="s">
        <v>205</v>
      </c>
      <c r="C38">
        <v>29528977</v>
      </c>
      <c r="D38" s="17">
        <v>45290</v>
      </c>
      <c r="E38" s="18">
        <v>0.5</v>
      </c>
      <c r="F38" s="17">
        <v>45292</v>
      </c>
      <c r="G38" s="18">
        <v>0.58333333333333337</v>
      </c>
      <c r="H38">
        <f>Tabel2[[#This Row],[Lukket til dato]]-Tabel2[[#This Row],[Lukket fra dato]]</f>
        <v>2</v>
      </c>
      <c r="I38">
        <f>YEAR(Tabel2[[#This Row],[Lukket til dato]])</f>
        <v>2024</v>
      </c>
    </row>
    <row r="39" spans="1:9" x14ac:dyDescent="0.25">
      <c r="A39" t="s">
        <v>451</v>
      </c>
      <c r="B39" t="s">
        <v>46</v>
      </c>
      <c r="C39" s="30">
        <v>29532567</v>
      </c>
      <c r="D39" s="31">
        <v>45282</v>
      </c>
      <c r="E39" s="29">
        <v>0.5</v>
      </c>
      <c r="F39" s="31">
        <v>45293</v>
      </c>
      <c r="G39" s="29">
        <v>0.29166666666666669</v>
      </c>
      <c r="H39" s="30">
        <v>10</v>
      </c>
      <c r="I39">
        <f>YEAR(Tabel2[[#This Row],[Lukket til dato]])</f>
        <v>2024</v>
      </c>
    </row>
    <row r="40" spans="1:9" x14ac:dyDescent="0.25">
      <c r="A40" t="s">
        <v>1376</v>
      </c>
      <c r="B40" t="s">
        <v>1062</v>
      </c>
      <c r="C40">
        <v>29792534</v>
      </c>
      <c r="D40" s="17">
        <v>45277</v>
      </c>
      <c r="E40" s="18">
        <v>0.54166666666666663</v>
      </c>
      <c r="F40" s="17">
        <v>44579</v>
      </c>
      <c r="G40" s="18">
        <v>0.3125</v>
      </c>
      <c r="H40">
        <v>29</v>
      </c>
      <c r="I40">
        <v>2024</v>
      </c>
    </row>
    <row r="41" spans="1:9" x14ac:dyDescent="0.25">
      <c r="A41" t="s">
        <v>454</v>
      </c>
      <c r="B41" t="s">
        <v>1366</v>
      </c>
      <c r="C41">
        <v>30044622</v>
      </c>
      <c r="D41" s="17">
        <v>45647</v>
      </c>
      <c r="E41" s="18">
        <v>0.5</v>
      </c>
      <c r="F41" s="17">
        <v>45293</v>
      </c>
      <c r="G41" s="18">
        <v>0.25</v>
      </c>
      <c r="H41">
        <v>12</v>
      </c>
      <c r="I41">
        <f>YEAR(Tabel2[[#This Row],[Lukket til dato]])</f>
        <v>2024</v>
      </c>
    </row>
    <row r="42" spans="1:9" x14ac:dyDescent="0.25">
      <c r="A42" t="s">
        <v>456</v>
      </c>
      <c r="B42" t="s">
        <v>1367</v>
      </c>
      <c r="C42">
        <v>30075005</v>
      </c>
      <c r="D42" s="17">
        <v>45281</v>
      </c>
      <c r="E42" s="18">
        <v>0.5</v>
      </c>
      <c r="F42" s="17">
        <v>45293</v>
      </c>
      <c r="G42" s="18">
        <v>0.33333333333333331</v>
      </c>
      <c r="H42">
        <v>11</v>
      </c>
      <c r="I42">
        <f>YEAR(Tabel2[[#This Row],[Lukket til dato]])</f>
        <v>2024</v>
      </c>
    </row>
    <row r="43" spans="1:9" x14ac:dyDescent="0.25">
      <c r="A43" t="s">
        <v>480</v>
      </c>
      <c r="B43" t="s">
        <v>83</v>
      </c>
      <c r="C43">
        <v>31887291</v>
      </c>
      <c r="D43" s="17">
        <v>45282</v>
      </c>
      <c r="E43" s="18">
        <v>0.625</v>
      </c>
      <c r="F43" s="17">
        <v>45294</v>
      </c>
      <c r="G43" s="18">
        <v>0.29166666666666669</v>
      </c>
      <c r="H43">
        <v>11</v>
      </c>
      <c r="I43">
        <f>YEAR(Tabel2[[#This Row],[Lukket til dato]])</f>
        <v>2024</v>
      </c>
    </row>
    <row r="44" spans="1:9" x14ac:dyDescent="0.25">
      <c r="A44" t="s">
        <v>482</v>
      </c>
      <c r="B44" t="s">
        <v>169</v>
      </c>
      <c r="C44">
        <v>31936330</v>
      </c>
      <c r="D44" s="17">
        <v>45276</v>
      </c>
      <c r="E44" s="18">
        <v>0.66666666666666663</v>
      </c>
      <c r="F44" s="17">
        <v>45299</v>
      </c>
      <c r="G44" s="18">
        <v>0.33333333333333331</v>
      </c>
      <c r="H44">
        <v>23</v>
      </c>
      <c r="I44">
        <f>YEAR(Tabel2[[#This Row],[Lukket til dato]])</f>
        <v>2024</v>
      </c>
    </row>
    <row r="45" spans="1:9" x14ac:dyDescent="0.25">
      <c r="A45" t="s">
        <v>483</v>
      </c>
      <c r="B45" t="s">
        <v>84</v>
      </c>
      <c r="C45">
        <v>32778208</v>
      </c>
      <c r="D45" s="17">
        <v>45282</v>
      </c>
      <c r="E45" s="18">
        <v>0.5</v>
      </c>
      <c r="F45" s="17">
        <v>45293</v>
      </c>
      <c r="G45" s="18">
        <v>0.25</v>
      </c>
      <c r="H45">
        <f>Tabel2[[#This Row],[Lukket til dato]]-Tabel2[[#This Row],[Lukket fra dato]]</f>
        <v>11</v>
      </c>
      <c r="I45">
        <f>YEAR(Tabel2[[#This Row],[Lukket til dato]])</f>
        <v>2024</v>
      </c>
    </row>
    <row r="46" spans="1:9" x14ac:dyDescent="0.25">
      <c r="A46" t="s">
        <v>489</v>
      </c>
      <c r="B46" t="s">
        <v>164</v>
      </c>
      <c r="C46">
        <v>33752229</v>
      </c>
      <c r="D46" s="17">
        <v>45278</v>
      </c>
      <c r="E46" s="18">
        <v>0.41666666666666669</v>
      </c>
      <c r="F46" s="17">
        <v>45291</v>
      </c>
      <c r="G46" s="18">
        <v>0.625</v>
      </c>
      <c r="H46">
        <f>Tabel2[[#This Row],[Lukket til dato]]-Tabel2[[#This Row],[Lukket fra dato]]</f>
        <v>13</v>
      </c>
      <c r="I46">
        <f>YEAR(Tabel2[[#This Row],[Lukket til dato]])</f>
        <v>2023</v>
      </c>
    </row>
    <row r="47" spans="1:9" x14ac:dyDescent="0.25">
      <c r="A47" t="s">
        <v>491</v>
      </c>
      <c r="B47" t="s">
        <v>1377</v>
      </c>
      <c r="C47">
        <v>33971060</v>
      </c>
      <c r="D47" s="17">
        <v>45281</v>
      </c>
      <c r="E47" s="18">
        <v>0.29166666666666669</v>
      </c>
      <c r="F47" s="17">
        <v>45293</v>
      </c>
      <c r="G47" s="18">
        <v>0.33333333333333331</v>
      </c>
      <c r="H47">
        <f>Tabel2[[#This Row],[Lukket til dato]]-Tabel2[[#This Row],[Lukket fra dato]]</f>
        <v>12</v>
      </c>
      <c r="I47">
        <f>YEAR(Tabel2[[#This Row],[Lukket til dato]])</f>
        <v>2024</v>
      </c>
    </row>
    <row r="48" spans="1:9" x14ac:dyDescent="0.25">
      <c r="A48" t="s">
        <v>504</v>
      </c>
      <c r="B48" t="s">
        <v>143</v>
      </c>
      <c r="C48">
        <v>35474188</v>
      </c>
      <c r="D48" s="17">
        <v>45284</v>
      </c>
      <c r="E48" s="18">
        <v>0.41666666666666669</v>
      </c>
      <c r="F48" s="17">
        <v>45292</v>
      </c>
      <c r="G48" s="18">
        <v>0.70833333333333337</v>
      </c>
      <c r="H48">
        <f>Tabel2[[#This Row],[Lukket til dato]]-Tabel2[[#This Row],[Lukket fra dato]]</f>
        <v>8</v>
      </c>
      <c r="I48">
        <f>YEAR(Tabel2[[#This Row],[Lukket til dato]])</f>
        <v>2024</v>
      </c>
    </row>
    <row r="49" spans="1:9" x14ac:dyDescent="0.25">
      <c r="A49" t="s">
        <v>511</v>
      </c>
      <c r="B49" t="s">
        <v>75</v>
      </c>
      <c r="C49">
        <v>35633384</v>
      </c>
      <c r="D49" s="17">
        <v>45281</v>
      </c>
      <c r="E49" s="18">
        <v>0.45833333333333331</v>
      </c>
      <c r="F49" s="17">
        <v>45293</v>
      </c>
      <c r="G49" s="18">
        <v>0.33333333333333331</v>
      </c>
      <c r="H49">
        <f>Tabel2[[#This Row],[Lukket til dato]]-Tabel2[[#This Row],[Lukket fra dato]]</f>
        <v>12</v>
      </c>
      <c r="I49">
        <f>YEAR(Tabel2[[#This Row],[Lukket til dato]])</f>
        <v>2024</v>
      </c>
    </row>
    <row r="50" spans="1:9" x14ac:dyDescent="0.25">
      <c r="A50" t="s">
        <v>515</v>
      </c>
      <c r="B50" t="s">
        <v>1370</v>
      </c>
      <c r="C50">
        <v>35843280</v>
      </c>
      <c r="D50" s="17">
        <v>45282</v>
      </c>
      <c r="E50" s="18">
        <v>0.625</v>
      </c>
      <c r="F50" s="17">
        <v>45293</v>
      </c>
      <c r="G50" s="18">
        <v>0.29166666666666669</v>
      </c>
      <c r="H50">
        <v>11</v>
      </c>
      <c r="I50">
        <f>YEAR(Tabel2[[#This Row],[Lukket til dato]])</f>
        <v>2024</v>
      </c>
    </row>
    <row r="51" spans="1:9" x14ac:dyDescent="0.25">
      <c r="A51" t="s">
        <v>521</v>
      </c>
      <c r="B51" t="s">
        <v>82</v>
      </c>
      <c r="C51">
        <v>36937599</v>
      </c>
      <c r="D51" s="17">
        <v>45281</v>
      </c>
      <c r="E51" s="18">
        <v>0.5</v>
      </c>
      <c r="F51" s="17">
        <v>45293</v>
      </c>
      <c r="G51" s="18">
        <v>0.33333333333333331</v>
      </c>
      <c r="H51">
        <f>Tabel2[[#This Row],[Lukket til dato]]-Tabel2[[#This Row],[Lukket fra dato]]</f>
        <v>12</v>
      </c>
      <c r="I51">
        <f>YEAR(Tabel2[[#This Row],[Lukket til dato]])</f>
        <v>2024</v>
      </c>
    </row>
    <row r="52" spans="1:9" x14ac:dyDescent="0.25">
      <c r="A52" t="s">
        <v>522</v>
      </c>
      <c r="B52" t="s">
        <v>111</v>
      </c>
      <c r="C52">
        <v>36941081</v>
      </c>
      <c r="D52" s="17">
        <v>45280</v>
      </c>
      <c r="E52" s="18">
        <v>0.5</v>
      </c>
      <c r="F52" s="17">
        <v>45294</v>
      </c>
      <c r="G52" s="18">
        <v>0.5</v>
      </c>
      <c r="H52">
        <v>14</v>
      </c>
      <c r="I52">
        <f>YEAR(Tabel2[[#This Row],[Lukket til dato]])</f>
        <v>2024</v>
      </c>
    </row>
    <row r="53" spans="1:9" x14ac:dyDescent="0.25">
      <c r="A53" t="s">
        <v>526</v>
      </c>
      <c r="B53" t="s">
        <v>239</v>
      </c>
      <c r="C53">
        <v>37627321</v>
      </c>
      <c r="D53" s="17">
        <v>45284</v>
      </c>
      <c r="E53" s="18">
        <v>0.45833333333333331</v>
      </c>
      <c r="F53" s="17">
        <v>45287</v>
      </c>
      <c r="G53" s="18">
        <v>0.33333333333333331</v>
      </c>
      <c r="H53">
        <f>Tabel2[[#This Row],[Lukket til dato]]-Tabel2[[#This Row],[Lukket fra dato]]</f>
        <v>3</v>
      </c>
      <c r="I53">
        <f>YEAR(Tabel2[[#This Row],[Lukket til dato]])</f>
        <v>2023</v>
      </c>
    </row>
    <row r="54" spans="1:9" x14ac:dyDescent="0.25">
      <c r="A54" t="s">
        <v>528</v>
      </c>
      <c r="B54" t="s">
        <v>1379</v>
      </c>
      <c r="C54">
        <v>37783803</v>
      </c>
      <c r="D54" s="17">
        <v>45281</v>
      </c>
      <c r="E54" s="18">
        <v>0.66666666666666663</v>
      </c>
      <c r="F54" s="17">
        <v>45293</v>
      </c>
      <c r="G54" s="18">
        <v>0.41666666666666669</v>
      </c>
      <c r="H54">
        <v>11</v>
      </c>
      <c r="I54">
        <f>YEAR(Tabel2[[#This Row],[Lukket til dato]])</f>
        <v>2024</v>
      </c>
    </row>
    <row r="55" spans="1:9" x14ac:dyDescent="0.25">
      <c r="A55" t="s">
        <v>538</v>
      </c>
      <c r="B55" t="s">
        <v>72</v>
      </c>
      <c r="C55">
        <v>39954664</v>
      </c>
      <c r="D55" s="17">
        <v>45283</v>
      </c>
      <c r="E55" s="18">
        <v>0.45833333333333331</v>
      </c>
      <c r="F55" s="17">
        <v>45293</v>
      </c>
      <c r="G55" s="18">
        <v>0.29166666666666669</v>
      </c>
      <c r="H55">
        <v>9</v>
      </c>
      <c r="I55">
        <f>YEAR(Tabel2[[#This Row],[Lukket til dato]])</f>
        <v>2024</v>
      </c>
    </row>
    <row r="56" spans="1:9" x14ac:dyDescent="0.25">
      <c r="A56" t="s">
        <v>550</v>
      </c>
      <c r="B56" t="s">
        <v>1372</v>
      </c>
      <c r="C56">
        <v>41547944</v>
      </c>
      <c r="D56" s="17">
        <v>45282</v>
      </c>
      <c r="E56" s="18">
        <v>0.45833333333333331</v>
      </c>
      <c r="F56" s="17">
        <v>45295</v>
      </c>
      <c r="G56" s="18">
        <v>0.625</v>
      </c>
      <c r="H56">
        <v>13</v>
      </c>
      <c r="I56">
        <f>YEAR(Tabel2[[#This Row],[Lukket til dato]])</f>
        <v>2024</v>
      </c>
    </row>
    <row r="57" spans="1:9" x14ac:dyDescent="0.25">
      <c r="A57" t="s">
        <v>551</v>
      </c>
      <c r="B57" t="s">
        <v>1256</v>
      </c>
      <c r="C57">
        <v>41915668</v>
      </c>
      <c r="D57" s="17">
        <v>45284</v>
      </c>
      <c r="E57" s="18">
        <v>0.45833333333333331</v>
      </c>
      <c r="F57" s="17">
        <v>45287</v>
      </c>
      <c r="G57" s="18">
        <v>0.33333333333333331</v>
      </c>
      <c r="H57">
        <f>Tabel2[[#This Row],[Lukket til dato]]-Tabel2[[#This Row],[Lukket fra dato]]</f>
        <v>3</v>
      </c>
      <c r="I57">
        <f>YEAR(Tabel2[[#This Row],[Lukket til dato]])</f>
        <v>2023</v>
      </c>
    </row>
    <row r="58" spans="1:9" x14ac:dyDescent="0.25">
      <c r="A58" t="s">
        <v>555</v>
      </c>
      <c r="B58" t="s">
        <v>1391</v>
      </c>
      <c r="C58">
        <v>43020811</v>
      </c>
      <c r="D58" s="17">
        <v>45284</v>
      </c>
      <c r="E58" s="18">
        <v>0.58333333333333337</v>
      </c>
      <c r="F58" s="17">
        <v>45285</v>
      </c>
      <c r="G58" s="18">
        <v>0.41666666666666669</v>
      </c>
      <c r="H58">
        <v>1</v>
      </c>
      <c r="I58">
        <v>2023</v>
      </c>
    </row>
    <row r="59" spans="1:9" x14ac:dyDescent="0.25">
      <c r="A59" t="s">
        <v>556</v>
      </c>
      <c r="B59" s="1" t="s">
        <v>1371</v>
      </c>
      <c r="C59" s="1">
        <v>43105957</v>
      </c>
      <c r="D59" s="28">
        <v>45282</v>
      </c>
      <c r="E59" s="27">
        <v>0.41666666666666669</v>
      </c>
      <c r="F59" s="28">
        <v>45303</v>
      </c>
      <c r="G59" s="27">
        <v>0.625</v>
      </c>
      <c r="H59" s="1">
        <v>27</v>
      </c>
      <c r="I59">
        <f>YEAR(Tabel2[[#This Row],[Lukket til dato]])</f>
        <v>2024</v>
      </c>
    </row>
    <row r="60" spans="1:9" x14ac:dyDescent="0.25">
      <c r="A60" t="s">
        <v>557</v>
      </c>
      <c r="B60" t="s">
        <v>1272</v>
      </c>
      <c r="C60">
        <v>43351702</v>
      </c>
      <c r="D60" s="17">
        <v>45281</v>
      </c>
      <c r="E60" s="18">
        <v>0.45833333333333331</v>
      </c>
      <c r="F60" s="17">
        <v>45293</v>
      </c>
      <c r="G60" s="18">
        <v>0.33333333333333331</v>
      </c>
      <c r="H60">
        <v>12</v>
      </c>
      <c r="I60">
        <f>YEAR(Tabel2[[#This Row],[Lukket til dato]])</f>
        <v>2024</v>
      </c>
    </row>
    <row r="61" spans="1:9" x14ac:dyDescent="0.25">
      <c r="A61" t="s">
        <v>567</v>
      </c>
      <c r="B61" t="s">
        <v>81</v>
      </c>
      <c r="C61">
        <v>61854517</v>
      </c>
      <c r="D61" s="17">
        <v>45277</v>
      </c>
      <c r="E61" s="18">
        <v>0.41666666666666669</v>
      </c>
      <c r="F61" s="17">
        <v>45293</v>
      </c>
      <c r="G61" s="18">
        <v>0.58333333333333337</v>
      </c>
      <c r="H61">
        <v>16</v>
      </c>
      <c r="I61">
        <v>2024</v>
      </c>
    </row>
    <row r="62" spans="1:9" x14ac:dyDescent="0.25">
      <c r="A62" t="s">
        <v>569</v>
      </c>
      <c r="B62" t="s">
        <v>43</v>
      </c>
      <c r="C62">
        <v>63035017</v>
      </c>
      <c r="D62" s="17">
        <v>45279</v>
      </c>
      <c r="E62" s="29">
        <v>0.70833333333333337</v>
      </c>
      <c r="F62" s="17">
        <v>45295</v>
      </c>
      <c r="G62" s="18">
        <v>0.29166666666666669</v>
      </c>
      <c r="H62">
        <f>Tabel2[[#This Row],[Lukket til dato]]-Tabel2[[#This Row],[Lukket fra dato]]</f>
        <v>16</v>
      </c>
      <c r="I62">
        <f>YEAR(Tabel2[[#This Row],[Lukket til dato]])</f>
        <v>2024</v>
      </c>
    </row>
    <row r="63" spans="1:9" x14ac:dyDescent="0.25">
      <c r="A63" t="s">
        <v>571</v>
      </c>
      <c r="B63" t="s">
        <v>1369</v>
      </c>
      <c r="C63">
        <v>65219115</v>
      </c>
      <c r="D63" s="17">
        <v>45281</v>
      </c>
      <c r="E63" s="18">
        <v>0.45833333333333331</v>
      </c>
      <c r="F63" s="17">
        <v>45290</v>
      </c>
      <c r="G63" s="18">
        <v>0.375</v>
      </c>
      <c r="H63">
        <v>9</v>
      </c>
      <c r="I63">
        <f>YEAR(Tabel2[[#This Row],[Lukket til dato]])</f>
        <v>2023</v>
      </c>
    </row>
    <row r="64" spans="1:9" x14ac:dyDescent="0.25">
      <c r="A64" t="s">
        <v>572</v>
      </c>
      <c r="B64" t="s">
        <v>114</v>
      </c>
      <c r="C64">
        <v>71172112</v>
      </c>
      <c r="D64" s="17">
        <v>45273</v>
      </c>
      <c r="E64" s="18">
        <v>0.41666666666666669</v>
      </c>
      <c r="F64" s="17">
        <v>45293</v>
      </c>
      <c r="G64" s="18">
        <v>0.33333333333333331</v>
      </c>
      <c r="H64">
        <v>20</v>
      </c>
      <c r="I64">
        <f>YEAR(Tabel2[[#This Row],[Lukket til dato]])</f>
        <v>2024</v>
      </c>
    </row>
    <row r="65" spans="1:9" x14ac:dyDescent="0.25">
      <c r="A65" t="s">
        <v>574</v>
      </c>
      <c r="B65" t="s">
        <v>92</v>
      </c>
      <c r="C65">
        <v>71172112</v>
      </c>
      <c r="D65" s="17">
        <v>45276</v>
      </c>
      <c r="E65" s="18">
        <v>0.5</v>
      </c>
      <c r="F65" s="17">
        <v>45295</v>
      </c>
      <c r="G65" s="18">
        <v>0.45833333333333331</v>
      </c>
      <c r="H65">
        <v>19</v>
      </c>
      <c r="I65">
        <v>2024</v>
      </c>
    </row>
    <row r="66" spans="1:9" x14ac:dyDescent="0.25">
      <c r="A66" t="s">
        <v>575</v>
      </c>
      <c r="B66" t="s">
        <v>228</v>
      </c>
      <c r="C66">
        <v>28684541</v>
      </c>
      <c r="D66" s="17">
        <v>45280</v>
      </c>
      <c r="E66" s="18">
        <v>0.66666666666666663</v>
      </c>
      <c r="F66" s="17">
        <v>45291</v>
      </c>
      <c r="G66" s="18">
        <v>0.54166666666666663</v>
      </c>
      <c r="H66">
        <f>Tabel2[[#This Row],[Lukket til dato]]-Tabel2[[#This Row],[Lukket fra dato]]</f>
        <v>11</v>
      </c>
      <c r="I66">
        <f>YEAR(Tabel2[[#This Row],[Lukket til dato]])</f>
        <v>2023</v>
      </c>
    </row>
    <row r="67" spans="1:9" x14ac:dyDescent="0.25">
      <c r="A67" t="s">
        <v>577</v>
      </c>
      <c r="B67" t="s">
        <v>208</v>
      </c>
      <c r="C67">
        <v>43480170</v>
      </c>
      <c r="D67" s="17">
        <v>45281</v>
      </c>
      <c r="E67" s="18">
        <v>0.66666666666666663</v>
      </c>
      <c r="F67" s="17">
        <v>45294</v>
      </c>
      <c r="G67" s="18">
        <v>0.41666666666666669</v>
      </c>
      <c r="H67">
        <f>Tabel2[[#This Row],[Lukket til dato]]-Tabel2[[#This Row],[Lukket fra dato]]</f>
        <v>13</v>
      </c>
      <c r="I67">
        <f>YEAR(Tabel2[[#This Row],[Lukket til dato]])</f>
        <v>2024</v>
      </c>
    </row>
    <row r="68" spans="1:9" x14ac:dyDescent="0.25">
      <c r="A68" t="s">
        <v>580</v>
      </c>
      <c r="B68" t="s">
        <v>234</v>
      </c>
      <c r="C68">
        <v>56257314</v>
      </c>
      <c r="D68" s="17">
        <v>45280</v>
      </c>
      <c r="E68" s="18">
        <v>0.66666666666666663</v>
      </c>
      <c r="F68" s="17">
        <v>45294</v>
      </c>
      <c r="G68" s="18">
        <v>0.33333333333333331</v>
      </c>
      <c r="H68">
        <f>Tabel2[[#This Row],[Lukket til dato]]-Tabel2[[#This Row],[Lukket fra dato]]</f>
        <v>14</v>
      </c>
      <c r="I68">
        <f>YEAR(Tabel2[[#This Row],[Lukket til dato]])</f>
        <v>2024</v>
      </c>
    </row>
    <row r="69" spans="1:9" x14ac:dyDescent="0.25">
      <c r="A69" t="s">
        <v>582</v>
      </c>
      <c r="B69" t="s">
        <v>196</v>
      </c>
      <c r="C69">
        <v>14406689</v>
      </c>
      <c r="D69" s="17">
        <v>45279</v>
      </c>
      <c r="E69" s="18">
        <v>0.66666666666666663</v>
      </c>
      <c r="F69" s="17">
        <v>45294</v>
      </c>
      <c r="G69" s="18">
        <v>0.33333333333333331</v>
      </c>
      <c r="H69">
        <f>Tabel2[[#This Row],[Lukket til dato]]-Tabel2[[#This Row],[Lukket fra dato]]</f>
        <v>15</v>
      </c>
      <c r="I69">
        <f>YEAR(Tabel2[[#This Row],[Lukket til dato]])</f>
        <v>2024</v>
      </c>
    </row>
    <row r="70" spans="1:9" x14ac:dyDescent="0.25">
      <c r="A70" t="s">
        <v>583</v>
      </c>
      <c r="B70" t="s">
        <v>211</v>
      </c>
      <c r="C70">
        <v>10153301</v>
      </c>
      <c r="D70" s="17">
        <v>45278</v>
      </c>
      <c r="E70" s="18">
        <v>0.45833333333333331</v>
      </c>
      <c r="F70" s="17">
        <v>45295</v>
      </c>
      <c r="G70" s="18">
        <v>0.29166666666666669</v>
      </c>
      <c r="H70">
        <f>Tabel2[[#This Row],[Lukket til dato]]-Tabel2[[#This Row],[Lukket fra dato]]</f>
        <v>17</v>
      </c>
      <c r="I70">
        <f>YEAR(Tabel2[[#This Row],[Lukket til dato]])</f>
        <v>2024</v>
      </c>
    </row>
    <row r="71" spans="1:9" x14ac:dyDescent="0.25">
      <c r="A71" t="s">
        <v>584</v>
      </c>
      <c r="B71" t="s">
        <v>229</v>
      </c>
      <c r="C71">
        <v>31889960</v>
      </c>
      <c r="D71" s="17">
        <v>45281</v>
      </c>
      <c r="E71" s="18">
        <v>0.41666666666666669</v>
      </c>
      <c r="F71" s="17">
        <v>45295</v>
      </c>
      <c r="G71" s="18">
        <v>0.29166666666666669</v>
      </c>
      <c r="H71">
        <f>Tabel2[[#This Row],[Lukket til dato]]-Tabel2[[#This Row],[Lukket fra dato]]</f>
        <v>14</v>
      </c>
      <c r="I71">
        <f>YEAR(Tabel2[[#This Row],[Lukket til dato]])</f>
        <v>2024</v>
      </c>
    </row>
    <row r="72" spans="1:9" x14ac:dyDescent="0.25">
      <c r="A72" t="s">
        <v>585</v>
      </c>
      <c r="B72" t="s">
        <v>210</v>
      </c>
      <c r="C72">
        <v>15707593</v>
      </c>
      <c r="D72" s="17">
        <v>45278</v>
      </c>
      <c r="E72" s="18">
        <v>0.45833333333333331</v>
      </c>
      <c r="F72" s="17">
        <v>45291</v>
      </c>
      <c r="G72" s="18">
        <v>0.33333333333333331</v>
      </c>
      <c r="H72">
        <f>Tabel2[[#This Row],[Lukket til dato]]-Tabel2[[#This Row],[Lukket fra dato]]</f>
        <v>13</v>
      </c>
      <c r="I72">
        <f>YEAR(Tabel2[[#This Row],[Lukket til dato]])</f>
        <v>2023</v>
      </c>
    </row>
    <row r="73" spans="1:9" x14ac:dyDescent="0.25">
      <c r="A73" t="s">
        <v>586</v>
      </c>
      <c r="B73" t="s">
        <v>587</v>
      </c>
      <c r="C73">
        <v>12782799</v>
      </c>
      <c r="D73" s="17">
        <v>45279</v>
      </c>
      <c r="E73" s="18">
        <v>0.66666666666666663</v>
      </c>
      <c r="F73" s="17">
        <v>45296</v>
      </c>
      <c r="G73" s="18">
        <v>0.41666666666666669</v>
      </c>
      <c r="H73">
        <f>Tabel2[[#This Row],[Lukket til dato]]-Tabel2[[#This Row],[Lukket fra dato]]</f>
        <v>17</v>
      </c>
      <c r="I73">
        <f>YEAR(Tabel2[[#This Row],[Lukket til dato]])</f>
        <v>2024</v>
      </c>
    </row>
    <row r="74" spans="1:9" x14ac:dyDescent="0.25">
      <c r="A74" t="s">
        <v>588</v>
      </c>
      <c r="B74" t="s">
        <v>235</v>
      </c>
      <c r="C74">
        <v>26251435</v>
      </c>
      <c r="D74" s="17">
        <v>45277</v>
      </c>
      <c r="E74" s="18">
        <v>0.66666666666666663</v>
      </c>
      <c r="F74" s="17">
        <v>45294</v>
      </c>
      <c r="G74" s="18">
        <v>0.33333333333333331</v>
      </c>
      <c r="H74">
        <f>Tabel2[[#This Row],[Lukket til dato]]-Tabel2[[#This Row],[Lukket fra dato]]</f>
        <v>17</v>
      </c>
      <c r="I74">
        <f>YEAR(Tabel2[[#This Row],[Lukket til dato]])</f>
        <v>2024</v>
      </c>
    </row>
    <row r="75" spans="1:9" x14ac:dyDescent="0.25">
      <c r="A75" t="s">
        <v>591</v>
      </c>
      <c r="B75" t="s">
        <v>48</v>
      </c>
      <c r="C75">
        <v>76718016</v>
      </c>
      <c r="D75" s="17">
        <v>45280</v>
      </c>
      <c r="E75" s="18">
        <v>0.66666666666666663</v>
      </c>
      <c r="F75" s="17">
        <v>45290</v>
      </c>
      <c r="G75" s="18">
        <v>0.41666666666666669</v>
      </c>
      <c r="H75">
        <v>10</v>
      </c>
      <c r="I75">
        <v>2023</v>
      </c>
    </row>
    <row r="76" spans="1:9" x14ac:dyDescent="0.25">
      <c r="A76" t="s">
        <v>600</v>
      </c>
      <c r="B76" t="s">
        <v>201</v>
      </c>
      <c r="C76" s="1">
        <v>82550712</v>
      </c>
      <c r="D76" s="28">
        <v>45277</v>
      </c>
      <c r="E76" s="27">
        <v>0.5</v>
      </c>
      <c r="F76" s="28">
        <v>45293</v>
      </c>
      <c r="G76" s="27">
        <v>0.33333333333333331</v>
      </c>
      <c r="H76" s="1">
        <v>13</v>
      </c>
      <c r="I76">
        <f>YEAR(Tabel2[[#This Row],[Lukket til dato]])</f>
        <v>2024</v>
      </c>
    </row>
  </sheetData>
  <phoneticPr fontId="2" type="noConversion"/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222"/>
  <sheetViews>
    <sheetView topLeftCell="A112" workbookViewId="0">
      <selection activeCell="B42" sqref="B42"/>
    </sheetView>
  </sheetViews>
  <sheetFormatPr defaultRowHeight="15" x14ac:dyDescent="0.25"/>
  <cols>
    <col min="1" max="1" width="12.7109375" bestFit="1" customWidth="1"/>
    <col min="2" max="2" width="48.85546875" bestFit="1" customWidth="1"/>
    <col min="3" max="3" width="9" bestFit="1" customWidth="1"/>
    <col min="4" max="4" width="45.7109375" bestFit="1" customWidth="1"/>
  </cols>
  <sheetData>
    <row r="1" spans="1:4" x14ac:dyDescent="0.25">
      <c r="A1" t="s">
        <v>295</v>
      </c>
      <c r="B1" t="s">
        <v>296</v>
      </c>
      <c r="C1" s="11">
        <v>10153271</v>
      </c>
      <c r="D1" t="s">
        <v>222</v>
      </c>
    </row>
    <row r="2" spans="1:4" x14ac:dyDescent="0.25">
      <c r="A2" t="s">
        <v>297</v>
      </c>
      <c r="B2" t="s">
        <v>298</v>
      </c>
      <c r="C2" s="11">
        <v>10282977</v>
      </c>
      <c r="D2" t="s">
        <v>50</v>
      </c>
    </row>
    <row r="3" spans="1:4" x14ac:dyDescent="0.25">
      <c r="A3" t="s">
        <v>299</v>
      </c>
      <c r="B3" t="s">
        <v>300</v>
      </c>
      <c r="C3" s="11">
        <v>10288347</v>
      </c>
      <c r="D3" t="s">
        <v>165</v>
      </c>
    </row>
    <row r="4" spans="1:4" x14ac:dyDescent="0.25">
      <c r="A4" t="s">
        <v>301</v>
      </c>
      <c r="B4" t="s">
        <v>302</v>
      </c>
      <c r="C4" s="11">
        <v>10691133</v>
      </c>
      <c r="D4" t="s">
        <v>76</v>
      </c>
    </row>
    <row r="5" spans="1:4" x14ac:dyDescent="0.25">
      <c r="A5" t="s">
        <v>303</v>
      </c>
      <c r="B5" t="s">
        <v>302</v>
      </c>
      <c r="C5" s="11">
        <v>10691133</v>
      </c>
      <c r="D5" t="s">
        <v>41</v>
      </c>
    </row>
    <row r="6" spans="1:4" x14ac:dyDescent="0.25">
      <c r="A6" t="s">
        <v>304</v>
      </c>
      <c r="B6" t="s">
        <v>305</v>
      </c>
      <c r="C6" s="11">
        <v>12596774</v>
      </c>
      <c r="D6" t="s">
        <v>170</v>
      </c>
    </row>
    <row r="7" spans="1:4" x14ac:dyDescent="0.25">
      <c r="A7" t="s">
        <v>306</v>
      </c>
      <c r="B7" t="s">
        <v>305</v>
      </c>
      <c r="C7" s="11">
        <v>12596774</v>
      </c>
      <c r="D7" t="s">
        <v>209</v>
      </c>
    </row>
    <row r="8" spans="1:4" x14ac:dyDescent="0.25">
      <c r="A8" t="s">
        <v>307</v>
      </c>
      <c r="B8" t="s">
        <v>305</v>
      </c>
      <c r="C8" s="11">
        <v>12596774</v>
      </c>
      <c r="D8" t="s">
        <v>171</v>
      </c>
    </row>
    <row r="9" spans="1:4" x14ac:dyDescent="0.25">
      <c r="A9" t="s">
        <v>308</v>
      </c>
      <c r="B9" t="s">
        <v>305</v>
      </c>
      <c r="C9" s="11">
        <v>12596774</v>
      </c>
      <c r="D9" t="s">
        <v>173</v>
      </c>
    </row>
    <row r="10" spans="1:4" x14ac:dyDescent="0.25">
      <c r="A10" t="s">
        <v>309</v>
      </c>
      <c r="B10" t="s">
        <v>305</v>
      </c>
      <c r="C10" s="11">
        <v>12596774</v>
      </c>
      <c r="D10" t="s">
        <v>175</v>
      </c>
    </row>
    <row r="11" spans="1:4" x14ac:dyDescent="0.25">
      <c r="A11" t="s">
        <v>310</v>
      </c>
      <c r="B11" t="s">
        <v>305</v>
      </c>
      <c r="C11" s="11">
        <v>12596774</v>
      </c>
      <c r="D11" t="s">
        <v>177</v>
      </c>
    </row>
    <row r="12" spans="1:4" x14ac:dyDescent="0.25">
      <c r="A12" t="s">
        <v>311</v>
      </c>
      <c r="B12" t="s">
        <v>305</v>
      </c>
      <c r="C12" s="11">
        <v>12596774</v>
      </c>
      <c r="D12" t="s">
        <v>178</v>
      </c>
    </row>
    <row r="13" spans="1:4" x14ac:dyDescent="0.25">
      <c r="A13" t="s">
        <v>312</v>
      </c>
      <c r="B13" t="s">
        <v>305</v>
      </c>
      <c r="C13" s="11">
        <v>12596774</v>
      </c>
      <c r="D13" t="s">
        <v>142</v>
      </c>
    </row>
    <row r="14" spans="1:4" x14ac:dyDescent="0.25">
      <c r="A14" t="s">
        <v>313</v>
      </c>
      <c r="B14" t="s">
        <v>305</v>
      </c>
      <c r="C14" s="11">
        <v>12596774</v>
      </c>
      <c r="D14" t="s">
        <v>183</v>
      </c>
    </row>
    <row r="15" spans="1:4" x14ac:dyDescent="0.25">
      <c r="A15" t="s">
        <v>314</v>
      </c>
      <c r="B15" t="s">
        <v>305</v>
      </c>
      <c r="C15" s="11">
        <v>12596774</v>
      </c>
      <c r="D15" t="s">
        <v>180</v>
      </c>
    </row>
    <row r="16" spans="1:4" x14ac:dyDescent="0.25">
      <c r="A16" t="s">
        <v>315</v>
      </c>
      <c r="B16" t="s">
        <v>305</v>
      </c>
      <c r="C16" s="11">
        <v>12596774</v>
      </c>
      <c r="D16" t="s">
        <v>182</v>
      </c>
    </row>
    <row r="17" spans="1:4" x14ac:dyDescent="0.25">
      <c r="A17" t="s">
        <v>316</v>
      </c>
      <c r="B17" t="s">
        <v>305</v>
      </c>
      <c r="C17" s="11">
        <v>12596774</v>
      </c>
      <c r="D17" t="s">
        <v>161</v>
      </c>
    </row>
    <row r="18" spans="1:4" x14ac:dyDescent="0.25">
      <c r="A18" t="s">
        <v>317</v>
      </c>
      <c r="B18" t="s">
        <v>305</v>
      </c>
      <c r="C18" s="11">
        <v>12596774</v>
      </c>
      <c r="D18" t="s">
        <v>184</v>
      </c>
    </row>
    <row r="19" spans="1:4" x14ac:dyDescent="0.25">
      <c r="A19" t="s">
        <v>318</v>
      </c>
      <c r="B19" t="s">
        <v>305</v>
      </c>
      <c r="C19" s="11">
        <v>12596774</v>
      </c>
      <c r="D19" t="s">
        <v>128</v>
      </c>
    </row>
    <row r="20" spans="1:4" x14ac:dyDescent="0.25">
      <c r="A20" t="s">
        <v>319</v>
      </c>
      <c r="B20" t="s">
        <v>305</v>
      </c>
      <c r="C20" s="11">
        <v>12596774</v>
      </c>
      <c r="D20" t="s">
        <v>186</v>
      </c>
    </row>
    <row r="21" spans="1:4" x14ac:dyDescent="0.25">
      <c r="A21" t="s">
        <v>320</v>
      </c>
      <c r="B21" t="s">
        <v>305</v>
      </c>
      <c r="C21" s="11">
        <v>12596774</v>
      </c>
      <c r="D21" t="s">
        <v>203</v>
      </c>
    </row>
    <row r="22" spans="1:4" x14ac:dyDescent="0.25">
      <c r="A22" t="s">
        <v>321</v>
      </c>
      <c r="B22" t="s">
        <v>305</v>
      </c>
      <c r="C22" s="11">
        <v>12596774</v>
      </c>
      <c r="D22" t="s">
        <v>187</v>
      </c>
    </row>
    <row r="23" spans="1:4" x14ac:dyDescent="0.25">
      <c r="A23" t="s">
        <v>322</v>
      </c>
      <c r="B23" t="s">
        <v>305</v>
      </c>
      <c r="C23" s="11">
        <v>12596774</v>
      </c>
      <c r="D23" t="s">
        <v>141</v>
      </c>
    </row>
    <row r="24" spans="1:4" x14ac:dyDescent="0.25">
      <c r="A24" t="s">
        <v>323</v>
      </c>
      <c r="B24" t="s">
        <v>305</v>
      </c>
      <c r="C24" s="11">
        <v>12596774</v>
      </c>
      <c r="D24" t="s">
        <v>212</v>
      </c>
    </row>
    <row r="25" spans="1:4" x14ac:dyDescent="0.25">
      <c r="A25" t="s">
        <v>324</v>
      </c>
      <c r="B25" t="s">
        <v>305</v>
      </c>
      <c r="C25" s="11">
        <v>12596774</v>
      </c>
      <c r="D25" t="s">
        <v>189</v>
      </c>
    </row>
    <row r="26" spans="1:4" x14ac:dyDescent="0.25">
      <c r="A26" t="s">
        <v>325</v>
      </c>
      <c r="B26" t="s">
        <v>305</v>
      </c>
      <c r="C26" s="11">
        <v>12596774</v>
      </c>
      <c r="D26" t="s">
        <v>190</v>
      </c>
    </row>
    <row r="27" spans="1:4" x14ac:dyDescent="0.25">
      <c r="A27" t="s">
        <v>326</v>
      </c>
      <c r="B27" t="s">
        <v>305</v>
      </c>
      <c r="C27" s="11">
        <v>12596774</v>
      </c>
      <c r="D27" t="s">
        <v>49</v>
      </c>
    </row>
    <row r="28" spans="1:4" x14ac:dyDescent="0.25">
      <c r="A28" t="s">
        <v>327</v>
      </c>
      <c r="B28" t="s">
        <v>305</v>
      </c>
      <c r="C28" s="11">
        <v>12596774</v>
      </c>
      <c r="D28" t="s">
        <v>156</v>
      </c>
    </row>
    <row r="29" spans="1:4" x14ac:dyDescent="0.25">
      <c r="A29" t="s">
        <v>328</v>
      </c>
      <c r="B29" t="s">
        <v>305</v>
      </c>
      <c r="C29" s="11">
        <v>12596774</v>
      </c>
      <c r="D29" t="s">
        <v>213</v>
      </c>
    </row>
    <row r="30" spans="1:4" x14ac:dyDescent="0.25">
      <c r="A30" t="s">
        <v>329</v>
      </c>
      <c r="B30" t="s">
        <v>305</v>
      </c>
      <c r="C30" s="11">
        <v>12596774</v>
      </c>
      <c r="D30" t="s">
        <v>163</v>
      </c>
    </row>
    <row r="31" spans="1:4" x14ac:dyDescent="0.25">
      <c r="A31" t="s">
        <v>330</v>
      </c>
      <c r="B31" t="s">
        <v>305</v>
      </c>
      <c r="C31" s="11">
        <v>12596774</v>
      </c>
      <c r="D31" t="s">
        <v>145</v>
      </c>
    </row>
    <row r="32" spans="1:4" x14ac:dyDescent="0.25">
      <c r="A32" t="s">
        <v>331</v>
      </c>
      <c r="B32" t="s">
        <v>305</v>
      </c>
      <c r="C32" s="11">
        <v>12596774</v>
      </c>
      <c r="D32" t="s">
        <v>168</v>
      </c>
    </row>
    <row r="33" spans="1:4" x14ac:dyDescent="0.25">
      <c r="A33" t="s">
        <v>332</v>
      </c>
      <c r="B33" t="s">
        <v>305</v>
      </c>
      <c r="C33" s="11">
        <v>12596774</v>
      </c>
      <c r="D33" t="s">
        <v>40</v>
      </c>
    </row>
    <row r="34" spans="1:4" x14ac:dyDescent="0.25">
      <c r="A34" t="s">
        <v>333</v>
      </c>
      <c r="B34" t="s">
        <v>217</v>
      </c>
      <c r="C34" s="11">
        <v>12812930</v>
      </c>
      <c r="D34" t="s">
        <v>217</v>
      </c>
    </row>
    <row r="35" spans="1:4" x14ac:dyDescent="0.25">
      <c r="A35" t="s">
        <v>334</v>
      </c>
      <c r="B35" t="s">
        <v>335</v>
      </c>
      <c r="C35" s="11">
        <v>13611300</v>
      </c>
      <c r="D35" t="s">
        <v>119</v>
      </c>
    </row>
    <row r="36" spans="1:4" x14ac:dyDescent="0.25">
      <c r="A36" t="s">
        <v>336</v>
      </c>
      <c r="B36" t="s">
        <v>335</v>
      </c>
      <c r="C36" s="11">
        <v>13611300</v>
      </c>
      <c r="D36" t="s">
        <v>181</v>
      </c>
    </row>
    <row r="37" spans="1:4" x14ac:dyDescent="0.25">
      <c r="A37" t="s">
        <v>337</v>
      </c>
      <c r="B37" t="s">
        <v>335</v>
      </c>
      <c r="C37" s="11">
        <v>13611300</v>
      </c>
      <c r="D37" t="s">
        <v>200</v>
      </c>
    </row>
    <row r="38" spans="1:4" x14ac:dyDescent="0.25">
      <c r="A38" t="s">
        <v>338</v>
      </c>
      <c r="B38" t="s">
        <v>335</v>
      </c>
      <c r="C38" s="11">
        <v>13611300</v>
      </c>
      <c r="D38" t="s">
        <v>231</v>
      </c>
    </row>
    <row r="39" spans="1:4" x14ac:dyDescent="0.25">
      <c r="A39" t="s">
        <v>339</v>
      </c>
      <c r="B39" t="s">
        <v>335</v>
      </c>
      <c r="C39" s="11">
        <v>13611300</v>
      </c>
      <c r="D39" t="s">
        <v>79</v>
      </c>
    </row>
    <row r="40" spans="1:4" x14ac:dyDescent="0.25">
      <c r="A40" t="s">
        <v>340</v>
      </c>
      <c r="B40" t="s">
        <v>335</v>
      </c>
      <c r="C40" s="11">
        <v>13611300</v>
      </c>
      <c r="D40" t="s">
        <v>148</v>
      </c>
    </row>
    <row r="41" spans="1:4" x14ac:dyDescent="0.25">
      <c r="A41" t="s">
        <v>341</v>
      </c>
      <c r="B41" t="s">
        <v>335</v>
      </c>
      <c r="C41" s="11">
        <v>13611300</v>
      </c>
      <c r="D41" t="s">
        <v>155</v>
      </c>
    </row>
    <row r="42" spans="1:4" x14ac:dyDescent="0.25">
      <c r="A42" t="s">
        <v>342</v>
      </c>
      <c r="B42" t="s">
        <v>335</v>
      </c>
      <c r="C42" s="11">
        <v>13611300</v>
      </c>
      <c r="D42" t="s">
        <v>192</v>
      </c>
    </row>
    <row r="43" spans="1:4" x14ac:dyDescent="0.25">
      <c r="A43" t="s">
        <v>343</v>
      </c>
      <c r="B43" t="s">
        <v>335</v>
      </c>
      <c r="C43" s="11">
        <v>13611300</v>
      </c>
      <c r="D43" t="s">
        <v>157</v>
      </c>
    </row>
    <row r="44" spans="1:4" x14ac:dyDescent="0.25">
      <c r="A44" t="s">
        <v>344</v>
      </c>
      <c r="B44" t="s">
        <v>335</v>
      </c>
      <c r="C44" s="11">
        <v>13611300</v>
      </c>
      <c r="D44" t="s">
        <v>90</v>
      </c>
    </row>
    <row r="45" spans="1:4" x14ac:dyDescent="0.25">
      <c r="A45" t="s">
        <v>345</v>
      </c>
      <c r="B45" t="s">
        <v>335</v>
      </c>
      <c r="C45" s="11">
        <v>13611300</v>
      </c>
      <c r="D45" t="s">
        <v>224</v>
      </c>
    </row>
    <row r="46" spans="1:4" x14ac:dyDescent="0.25">
      <c r="A46" t="s">
        <v>346</v>
      </c>
      <c r="B46" t="s">
        <v>335</v>
      </c>
      <c r="C46" s="11">
        <v>13611300</v>
      </c>
      <c r="D46" t="s">
        <v>153</v>
      </c>
    </row>
    <row r="47" spans="1:4" x14ac:dyDescent="0.25">
      <c r="A47" t="s">
        <v>347</v>
      </c>
      <c r="B47" t="s">
        <v>335</v>
      </c>
      <c r="C47" s="11">
        <v>13611300</v>
      </c>
      <c r="D47" t="s">
        <v>193</v>
      </c>
    </row>
    <row r="48" spans="1:4" x14ac:dyDescent="0.25">
      <c r="A48" t="s">
        <v>348</v>
      </c>
      <c r="B48" t="s">
        <v>335</v>
      </c>
      <c r="C48" s="11">
        <v>13611300</v>
      </c>
      <c r="D48" t="s">
        <v>167</v>
      </c>
    </row>
    <row r="49" spans="1:4" x14ac:dyDescent="0.25">
      <c r="A49" t="s">
        <v>349</v>
      </c>
      <c r="B49" t="s">
        <v>335</v>
      </c>
      <c r="C49" s="11">
        <v>13611300</v>
      </c>
      <c r="D49" t="s">
        <v>197</v>
      </c>
    </row>
    <row r="50" spans="1:4" x14ac:dyDescent="0.25">
      <c r="A50" t="s">
        <v>350</v>
      </c>
      <c r="B50" t="s">
        <v>335</v>
      </c>
      <c r="C50" s="11">
        <v>13611300</v>
      </c>
      <c r="D50" t="s">
        <v>160</v>
      </c>
    </row>
    <row r="51" spans="1:4" x14ac:dyDescent="0.25">
      <c r="A51" t="s">
        <v>351</v>
      </c>
      <c r="B51" t="s">
        <v>335</v>
      </c>
      <c r="C51" s="11">
        <v>13611300</v>
      </c>
      <c r="D51" t="s">
        <v>140</v>
      </c>
    </row>
    <row r="52" spans="1:4" x14ac:dyDescent="0.25">
      <c r="A52" t="s">
        <v>352</v>
      </c>
      <c r="B52" t="s">
        <v>335</v>
      </c>
      <c r="C52" s="11">
        <v>13611300</v>
      </c>
      <c r="D52" t="s">
        <v>60</v>
      </c>
    </row>
    <row r="53" spans="1:4" x14ac:dyDescent="0.25">
      <c r="A53" t="s">
        <v>353</v>
      </c>
      <c r="B53" t="s">
        <v>335</v>
      </c>
      <c r="C53" s="11">
        <v>13611300</v>
      </c>
      <c r="D53" t="s">
        <v>154</v>
      </c>
    </row>
    <row r="54" spans="1:4" x14ac:dyDescent="0.25">
      <c r="A54" t="s">
        <v>354</v>
      </c>
      <c r="B54" t="s">
        <v>335</v>
      </c>
      <c r="C54" s="11">
        <v>13611300</v>
      </c>
      <c r="D54" t="s">
        <v>185</v>
      </c>
    </row>
    <row r="55" spans="1:4" x14ac:dyDescent="0.25">
      <c r="A55" t="s">
        <v>355</v>
      </c>
      <c r="B55" t="s">
        <v>335</v>
      </c>
      <c r="C55" s="11">
        <v>13611300</v>
      </c>
      <c r="D55" t="s">
        <v>136</v>
      </c>
    </row>
    <row r="56" spans="1:4" x14ac:dyDescent="0.25">
      <c r="A56" t="s">
        <v>356</v>
      </c>
      <c r="B56" t="s">
        <v>335</v>
      </c>
      <c r="C56" s="11">
        <v>13611300</v>
      </c>
      <c r="D56" t="s">
        <v>158</v>
      </c>
    </row>
    <row r="57" spans="1:4" x14ac:dyDescent="0.25">
      <c r="A57" t="s">
        <v>357</v>
      </c>
      <c r="B57" t="s">
        <v>335</v>
      </c>
      <c r="C57" s="11">
        <v>13611300</v>
      </c>
      <c r="D57" t="s">
        <v>199</v>
      </c>
    </row>
    <row r="58" spans="1:4" x14ac:dyDescent="0.25">
      <c r="A58" t="s">
        <v>358</v>
      </c>
      <c r="B58" t="s">
        <v>359</v>
      </c>
      <c r="C58" s="11">
        <v>13665397</v>
      </c>
      <c r="D58" t="s">
        <v>246</v>
      </c>
    </row>
    <row r="59" spans="1:4" x14ac:dyDescent="0.25">
      <c r="A59" t="s">
        <v>360</v>
      </c>
      <c r="B59" t="s">
        <v>361</v>
      </c>
      <c r="C59" s="11">
        <v>13726876</v>
      </c>
      <c r="D59" t="s">
        <v>68</v>
      </c>
    </row>
    <row r="60" spans="1:4" x14ac:dyDescent="0.25">
      <c r="A60" t="s">
        <v>362</v>
      </c>
      <c r="B60" t="s">
        <v>88</v>
      </c>
      <c r="C60" s="11">
        <v>15787236</v>
      </c>
      <c r="D60" t="s">
        <v>88</v>
      </c>
    </row>
    <row r="61" spans="1:4" x14ac:dyDescent="0.25">
      <c r="A61" t="s">
        <v>363</v>
      </c>
      <c r="B61" t="s">
        <v>364</v>
      </c>
      <c r="C61" s="11">
        <v>16335347</v>
      </c>
      <c r="D61" t="s">
        <v>58</v>
      </c>
    </row>
    <row r="62" spans="1:4" x14ac:dyDescent="0.25">
      <c r="A62" t="s">
        <v>365</v>
      </c>
      <c r="B62" t="s">
        <v>366</v>
      </c>
      <c r="C62" s="11">
        <v>16351938</v>
      </c>
      <c r="D62" t="s">
        <v>106</v>
      </c>
    </row>
    <row r="63" spans="1:4" x14ac:dyDescent="0.25">
      <c r="A63" t="s">
        <v>367</v>
      </c>
      <c r="B63" t="s">
        <v>368</v>
      </c>
      <c r="C63" s="11">
        <v>16739073</v>
      </c>
      <c r="D63" t="s">
        <v>215</v>
      </c>
    </row>
    <row r="64" spans="1:4" x14ac:dyDescent="0.25">
      <c r="A64" t="s">
        <v>369</v>
      </c>
      <c r="B64" t="s">
        <v>121</v>
      </c>
      <c r="C64" s="11">
        <v>16985104</v>
      </c>
      <c r="D64" t="s">
        <v>121</v>
      </c>
    </row>
    <row r="65" spans="1:4" x14ac:dyDescent="0.25">
      <c r="A65" t="s">
        <v>370</v>
      </c>
      <c r="B65" t="s">
        <v>77</v>
      </c>
      <c r="C65" s="11">
        <v>17021338</v>
      </c>
      <c r="D65" t="s">
        <v>77</v>
      </c>
    </row>
    <row r="66" spans="1:4" x14ac:dyDescent="0.25">
      <c r="A66" t="s">
        <v>371</v>
      </c>
      <c r="B66" t="s">
        <v>372</v>
      </c>
      <c r="C66" s="11">
        <v>17423932</v>
      </c>
      <c r="D66" t="s">
        <v>373</v>
      </c>
    </row>
    <row r="67" spans="1:4" x14ac:dyDescent="0.25">
      <c r="A67" t="s">
        <v>374</v>
      </c>
      <c r="B67" t="s">
        <v>59</v>
      </c>
      <c r="C67" s="11">
        <v>17535706</v>
      </c>
      <c r="D67" t="s">
        <v>59</v>
      </c>
    </row>
    <row r="68" spans="1:4" x14ac:dyDescent="0.25">
      <c r="A68" t="s">
        <v>375</v>
      </c>
      <c r="B68" t="s">
        <v>376</v>
      </c>
      <c r="C68" s="11">
        <v>18203928</v>
      </c>
      <c r="D68" t="s">
        <v>103</v>
      </c>
    </row>
    <row r="69" spans="1:4" x14ac:dyDescent="0.25">
      <c r="A69" t="s">
        <v>377</v>
      </c>
      <c r="B69" t="s">
        <v>378</v>
      </c>
      <c r="C69" s="11">
        <v>18450372</v>
      </c>
      <c r="D69" t="s">
        <v>115</v>
      </c>
    </row>
    <row r="70" spans="1:4" x14ac:dyDescent="0.25">
      <c r="A70" t="s">
        <v>379</v>
      </c>
      <c r="B70" t="s">
        <v>380</v>
      </c>
      <c r="C70" s="11">
        <v>19476502</v>
      </c>
      <c r="D70" t="s">
        <v>61</v>
      </c>
    </row>
    <row r="71" spans="1:4" x14ac:dyDescent="0.25">
      <c r="A71" t="s">
        <v>381</v>
      </c>
      <c r="B71" t="s">
        <v>118</v>
      </c>
      <c r="C71" s="11">
        <v>19810305</v>
      </c>
      <c r="D71" t="s">
        <v>118</v>
      </c>
    </row>
    <row r="72" spans="1:4" x14ac:dyDescent="0.25">
      <c r="A72" t="s">
        <v>382</v>
      </c>
      <c r="B72" t="s">
        <v>383</v>
      </c>
      <c r="C72" s="11">
        <v>20176539</v>
      </c>
      <c r="D72" t="s">
        <v>90</v>
      </c>
    </row>
    <row r="73" spans="1:4" x14ac:dyDescent="0.25">
      <c r="A73" t="s">
        <v>384</v>
      </c>
      <c r="B73" t="s">
        <v>52</v>
      </c>
      <c r="C73" s="11">
        <v>20349344</v>
      </c>
      <c r="D73" t="s">
        <v>52</v>
      </c>
    </row>
    <row r="74" spans="1:4" x14ac:dyDescent="0.25">
      <c r="A74" t="s">
        <v>385</v>
      </c>
      <c r="B74" t="s">
        <v>194</v>
      </c>
      <c r="C74" s="11">
        <v>20606231</v>
      </c>
      <c r="D74" t="s">
        <v>194</v>
      </c>
    </row>
    <row r="75" spans="1:4" x14ac:dyDescent="0.25">
      <c r="A75" t="s">
        <v>386</v>
      </c>
      <c r="B75" t="s">
        <v>387</v>
      </c>
      <c r="C75" s="11">
        <v>21037389</v>
      </c>
      <c r="D75" t="s">
        <v>85</v>
      </c>
    </row>
    <row r="76" spans="1:4" x14ac:dyDescent="0.25">
      <c r="A76" t="s">
        <v>388</v>
      </c>
      <c r="B76" t="s">
        <v>387</v>
      </c>
      <c r="C76" s="11">
        <v>21037389</v>
      </c>
      <c r="D76" t="s">
        <v>113</v>
      </c>
    </row>
    <row r="77" spans="1:4" x14ac:dyDescent="0.25">
      <c r="A77" t="s">
        <v>389</v>
      </c>
      <c r="B77" t="s">
        <v>387</v>
      </c>
      <c r="C77" s="11">
        <v>21037389</v>
      </c>
      <c r="D77" t="s">
        <v>179</v>
      </c>
    </row>
    <row r="78" spans="1:4" x14ac:dyDescent="0.25">
      <c r="A78" t="s">
        <v>390</v>
      </c>
      <c r="B78" t="s">
        <v>391</v>
      </c>
      <c r="C78" s="11">
        <v>21037389</v>
      </c>
      <c r="D78" t="s">
        <v>91</v>
      </c>
    </row>
    <row r="79" spans="1:4" x14ac:dyDescent="0.25">
      <c r="A79" t="s">
        <v>392</v>
      </c>
      <c r="B79" t="s">
        <v>387</v>
      </c>
      <c r="C79" s="11">
        <v>21037389</v>
      </c>
      <c r="D79" t="s">
        <v>71</v>
      </c>
    </row>
    <row r="80" spans="1:4" x14ac:dyDescent="0.25">
      <c r="A80" t="s">
        <v>393</v>
      </c>
      <c r="B80" t="s">
        <v>387</v>
      </c>
      <c r="C80" s="11">
        <v>21037389</v>
      </c>
      <c r="D80" t="s">
        <v>78</v>
      </c>
    </row>
    <row r="81" spans="1:4" x14ac:dyDescent="0.25">
      <c r="A81" t="s">
        <v>394</v>
      </c>
      <c r="B81" t="s">
        <v>387</v>
      </c>
      <c r="C81" s="11">
        <v>21037389</v>
      </c>
      <c r="D81" t="s">
        <v>159</v>
      </c>
    </row>
    <row r="82" spans="1:4" x14ac:dyDescent="0.25">
      <c r="A82" t="s">
        <v>395</v>
      </c>
      <c r="B82" t="s">
        <v>396</v>
      </c>
      <c r="C82" s="11">
        <v>21576875</v>
      </c>
      <c r="D82" t="s">
        <v>125</v>
      </c>
    </row>
    <row r="83" spans="1:4" x14ac:dyDescent="0.25">
      <c r="A83" t="s">
        <v>397</v>
      </c>
      <c r="B83" t="s">
        <v>398</v>
      </c>
      <c r="C83" s="11">
        <v>22050311</v>
      </c>
      <c r="D83" t="s">
        <v>146</v>
      </c>
    </row>
    <row r="84" spans="1:4" x14ac:dyDescent="0.25">
      <c r="A84" t="s">
        <v>399</v>
      </c>
      <c r="B84" t="s">
        <v>240</v>
      </c>
      <c r="C84" s="11">
        <v>24109828</v>
      </c>
      <c r="D84" t="s">
        <v>240</v>
      </c>
    </row>
    <row r="85" spans="1:4" x14ac:dyDescent="0.25">
      <c r="A85" t="s">
        <v>400</v>
      </c>
      <c r="B85" t="s">
        <v>195</v>
      </c>
      <c r="C85" s="11">
        <v>24222101</v>
      </c>
      <c r="D85" t="s">
        <v>195</v>
      </c>
    </row>
    <row r="86" spans="1:4" x14ac:dyDescent="0.25">
      <c r="A86" t="s">
        <v>401</v>
      </c>
      <c r="B86" t="s">
        <v>131</v>
      </c>
      <c r="C86" s="11">
        <v>24230996</v>
      </c>
      <c r="D86" t="s">
        <v>131</v>
      </c>
    </row>
    <row r="87" spans="1:4" x14ac:dyDescent="0.25">
      <c r="A87" t="s">
        <v>402</v>
      </c>
      <c r="B87" t="s">
        <v>94</v>
      </c>
      <c r="C87" s="11">
        <v>24240576</v>
      </c>
      <c r="D87" t="s">
        <v>94</v>
      </c>
    </row>
    <row r="88" spans="1:4" x14ac:dyDescent="0.25">
      <c r="A88" t="s">
        <v>403</v>
      </c>
      <c r="B88" t="s">
        <v>404</v>
      </c>
      <c r="C88" s="11">
        <v>25234901</v>
      </c>
      <c r="D88" t="s">
        <v>80</v>
      </c>
    </row>
    <row r="89" spans="1:4" x14ac:dyDescent="0.25">
      <c r="A89" t="s">
        <v>405</v>
      </c>
      <c r="B89" t="s">
        <v>191</v>
      </c>
      <c r="C89" s="11">
        <v>25434560</v>
      </c>
      <c r="D89" t="s">
        <v>191</v>
      </c>
    </row>
    <row r="90" spans="1:4" x14ac:dyDescent="0.25">
      <c r="A90" t="s">
        <v>406</v>
      </c>
      <c r="B90" t="s">
        <v>73</v>
      </c>
      <c r="C90" s="11">
        <v>25529529</v>
      </c>
      <c r="D90" t="s">
        <v>73</v>
      </c>
    </row>
    <row r="91" spans="1:4" x14ac:dyDescent="0.25">
      <c r="A91" t="s">
        <v>407</v>
      </c>
      <c r="B91" t="s">
        <v>63</v>
      </c>
      <c r="C91" s="11">
        <v>25867017</v>
      </c>
      <c r="D91" t="s">
        <v>63</v>
      </c>
    </row>
    <row r="92" spans="1:4" x14ac:dyDescent="0.25">
      <c r="A92" t="s">
        <v>408</v>
      </c>
      <c r="B92" t="s">
        <v>409</v>
      </c>
      <c r="C92" s="11">
        <v>26104998</v>
      </c>
      <c r="D92" t="s">
        <v>133</v>
      </c>
    </row>
    <row r="93" spans="1:4" x14ac:dyDescent="0.25">
      <c r="A93" t="s">
        <v>410</v>
      </c>
      <c r="B93" t="s">
        <v>411</v>
      </c>
      <c r="C93" s="11">
        <v>26104998</v>
      </c>
      <c r="D93" t="s">
        <v>137</v>
      </c>
    </row>
    <row r="94" spans="1:4" x14ac:dyDescent="0.25">
      <c r="A94" t="s">
        <v>412</v>
      </c>
      <c r="B94" t="s">
        <v>413</v>
      </c>
      <c r="C94" s="11">
        <v>26262089</v>
      </c>
      <c r="D94" t="s">
        <v>248</v>
      </c>
    </row>
    <row r="95" spans="1:4" x14ac:dyDescent="0.25">
      <c r="A95" t="s">
        <v>414</v>
      </c>
      <c r="B95" t="s">
        <v>415</v>
      </c>
      <c r="C95" s="11">
        <v>26275008</v>
      </c>
      <c r="D95" t="s">
        <v>244</v>
      </c>
    </row>
    <row r="96" spans="1:4" x14ac:dyDescent="0.25">
      <c r="A96" t="s">
        <v>416</v>
      </c>
      <c r="B96" t="s">
        <v>117</v>
      </c>
      <c r="C96" s="11">
        <v>26289335</v>
      </c>
      <c r="D96" t="s">
        <v>117</v>
      </c>
    </row>
    <row r="97" spans="1:4" x14ac:dyDescent="0.25">
      <c r="A97" t="s">
        <v>417</v>
      </c>
      <c r="B97" t="s">
        <v>418</v>
      </c>
      <c r="C97" s="11">
        <v>26469708</v>
      </c>
      <c r="D97" t="s">
        <v>123</v>
      </c>
    </row>
    <row r="98" spans="1:4" x14ac:dyDescent="0.25">
      <c r="A98" t="s">
        <v>419</v>
      </c>
      <c r="B98" t="s">
        <v>420</v>
      </c>
      <c r="C98" s="11">
        <v>26623677</v>
      </c>
      <c r="D98" t="s">
        <v>120</v>
      </c>
    </row>
    <row r="99" spans="1:4" x14ac:dyDescent="0.25">
      <c r="A99" t="s">
        <v>421</v>
      </c>
      <c r="B99" t="s">
        <v>252</v>
      </c>
      <c r="C99" s="11">
        <v>26684129</v>
      </c>
      <c r="D99" t="s">
        <v>252</v>
      </c>
    </row>
    <row r="100" spans="1:4" x14ac:dyDescent="0.25">
      <c r="A100" t="s">
        <v>422</v>
      </c>
      <c r="B100" t="s">
        <v>423</v>
      </c>
      <c r="C100" s="11">
        <v>27348408</v>
      </c>
      <c r="D100" t="s">
        <v>56</v>
      </c>
    </row>
    <row r="101" spans="1:4" x14ac:dyDescent="0.25">
      <c r="A101" t="s">
        <v>424</v>
      </c>
      <c r="B101" t="s">
        <v>425</v>
      </c>
      <c r="C101" s="11">
        <v>27384129</v>
      </c>
      <c r="D101" t="s">
        <v>238</v>
      </c>
    </row>
    <row r="102" spans="1:4" x14ac:dyDescent="0.25">
      <c r="A102" t="s">
        <v>426</v>
      </c>
      <c r="B102" t="s">
        <v>130</v>
      </c>
      <c r="C102" s="11">
        <v>27514715</v>
      </c>
      <c r="D102" t="s">
        <v>130</v>
      </c>
    </row>
    <row r="103" spans="1:4" x14ac:dyDescent="0.25">
      <c r="A103" t="s">
        <v>427</v>
      </c>
      <c r="B103" t="s">
        <v>428</v>
      </c>
      <c r="C103" s="11">
        <v>28280513</v>
      </c>
      <c r="D103" t="s">
        <v>65</v>
      </c>
    </row>
    <row r="104" spans="1:4" x14ac:dyDescent="0.25">
      <c r="A104" t="s">
        <v>429</v>
      </c>
      <c r="B104" t="s">
        <v>430</v>
      </c>
      <c r="C104" s="11">
        <v>28282206</v>
      </c>
      <c r="D104" t="s">
        <v>188</v>
      </c>
    </row>
    <row r="105" spans="1:4" x14ac:dyDescent="0.25">
      <c r="A105" t="s">
        <v>431</v>
      </c>
      <c r="B105" t="s">
        <v>432</v>
      </c>
      <c r="C105" s="11">
        <v>28791216</v>
      </c>
      <c r="D105" t="s">
        <v>55</v>
      </c>
    </row>
    <row r="106" spans="1:4" x14ac:dyDescent="0.25">
      <c r="A106" t="s">
        <v>433</v>
      </c>
      <c r="B106" t="s">
        <v>434</v>
      </c>
      <c r="C106" s="11">
        <v>28896662</v>
      </c>
      <c r="D106" t="s">
        <v>132</v>
      </c>
    </row>
    <row r="107" spans="1:4" x14ac:dyDescent="0.25">
      <c r="A107" t="s">
        <v>435</v>
      </c>
      <c r="B107" t="s">
        <v>434</v>
      </c>
      <c r="C107" s="11">
        <v>28896662</v>
      </c>
      <c r="D107" t="s">
        <v>152</v>
      </c>
    </row>
    <row r="108" spans="1:4" x14ac:dyDescent="0.25">
      <c r="A108" t="s">
        <v>436</v>
      </c>
      <c r="B108" t="s">
        <v>434</v>
      </c>
      <c r="C108" s="11">
        <v>28896662</v>
      </c>
      <c r="D108" t="s">
        <v>66</v>
      </c>
    </row>
    <row r="109" spans="1:4" x14ac:dyDescent="0.25">
      <c r="A109" t="s">
        <v>437</v>
      </c>
      <c r="B109" t="s">
        <v>434</v>
      </c>
      <c r="C109" s="11">
        <v>28896662</v>
      </c>
      <c r="D109" t="s">
        <v>126</v>
      </c>
    </row>
    <row r="110" spans="1:4" x14ac:dyDescent="0.25">
      <c r="A110" t="s">
        <v>438</v>
      </c>
      <c r="B110" t="s">
        <v>434</v>
      </c>
      <c r="C110" s="11">
        <v>28896662</v>
      </c>
      <c r="D110" t="s">
        <v>67</v>
      </c>
    </row>
    <row r="111" spans="1:4" x14ac:dyDescent="0.25">
      <c r="A111" t="s">
        <v>439</v>
      </c>
      <c r="B111" t="s">
        <v>434</v>
      </c>
      <c r="C111" s="11">
        <v>28896662</v>
      </c>
      <c r="D111" t="s">
        <v>150</v>
      </c>
    </row>
    <row r="112" spans="1:4" x14ac:dyDescent="0.25">
      <c r="A112" t="s">
        <v>440</v>
      </c>
      <c r="B112" t="s">
        <v>434</v>
      </c>
      <c r="C112" s="11">
        <v>28896662</v>
      </c>
      <c r="D112" t="s">
        <v>69</v>
      </c>
    </row>
    <row r="113" spans="1:4" x14ac:dyDescent="0.25">
      <c r="A113" t="s">
        <v>441</v>
      </c>
      <c r="B113" t="s">
        <v>434</v>
      </c>
      <c r="C113" s="11">
        <v>28896662</v>
      </c>
      <c r="D113" t="s">
        <v>53</v>
      </c>
    </row>
    <row r="114" spans="1:4" x14ac:dyDescent="0.25">
      <c r="A114" t="s">
        <v>442</v>
      </c>
      <c r="B114" t="s">
        <v>434</v>
      </c>
      <c r="C114" s="11">
        <v>28896662</v>
      </c>
      <c r="D114" t="s">
        <v>98</v>
      </c>
    </row>
    <row r="115" spans="1:4" x14ac:dyDescent="0.25">
      <c r="A115" t="s">
        <v>443</v>
      </c>
      <c r="B115" t="s">
        <v>444</v>
      </c>
      <c r="C115" s="11">
        <v>29137463</v>
      </c>
      <c r="D115" t="s">
        <v>104</v>
      </c>
    </row>
    <row r="116" spans="1:4" x14ac:dyDescent="0.25">
      <c r="A116" t="s">
        <v>445</v>
      </c>
      <c r="B116" t="s">
        <v>446</v>
      </c>
      <c r="C116" s="11">
        <v>29203466</v>
      </c>
      <c r="D116" t="s">
        <v>97</v>
      </c>
    </row>
    <row r="117" spans="1:4" x14ac:dyDescent="0.25">
      <c r="A117" t="s">
        <v>447</v>
      </c>
      <c r="B117" t="s">
        <v>448</v>
      </c>
      <c r="C117" s="11">
        <v>29427763</v>
      </c>
      <c r="D117" t="s">
        <v>116</v>
      </c>
    </row>
    <row r="118" spans="1:4" x14ac:dyDescent="0.25">
      <c r="A118" t="s">
        <v>449</v>
      </c>
      <c r="B118" t="s">
        <v>450</v>
      </c>
      <c r="C118" s="11">
        <v>29528977</v>
      </c>
      <c r="D118" t="s">
        <v>205</v>
      </c>
    </row>
    <row r="119" spans="1:4" x14ac:dyDescent="0.25">
      <c r="A119" t="s">
        <v>451</v>
      </c>
      <c r="B119" t="s">
        <v>452</v>
      </c>
      <c r="C119" s="11">
        <v>29532567</v>
      </c>
      <c r="D119" t="s">
        <v>46</v>
      </c>
    </row>
    <row r="120" spans="1:4" x14ac:dyDescent="0.25">
      <c r="A120" t="s">
        <v>453</v>
      </c>
      <c r="B120" t="s">
        <v>250</v>
      </c>
      <c r="C120" s="11">
        <v>29792534</v>
      </c>
      <c r="D120" t="s">
        <v>250</v>
      </c>
    </row>
    <row r="121" spans="1:4" x14ac:dyDescent="0.25">
      <c r="A121" t="s">
        <v>454</v>
      </c>
      <c r="B121" t="s">
        <v>455</v>
      </c>
      <c r="C121" s="11">
        <v>30044622</v>
      </c>
      <c r="D121" t="s">
        <v>70</v>
      </c>
    </row>
    <row r="122" spans="1:4" x14ac:dyDescent="0.25">
      <c r="A122" t="s">
        <v>456</v>
      </c>
      <c r="B122" t="s">
        <v>457</v>
      </c>
      <c r="C122" s="11">
        <v>30075005</v>
      </c>
      <c r="D122" t="s">
        <v>39</v>
      </c>
    </row>
    <row r="123" spans="1:4" x14ac:dyDescent="0.25">
      <c r="A123" t="s">
        <v>458</v>
      </c>
      <c r="B123" t="s">
        <v>459</v>
      </c>
      <c r="C123" s="11">
        <v>30511948</v>
      </c>
      <c r="D123" t="s">
        <v>460</v>
      </c>
    </row>
    <row r="124" spans="1:4" x14ac:dyDescent="0.25">
      <c r="A124" t="s">
        <v>461</v>
      </c>
      <c r="B124" t="s">
        <v>462</v>
      </c>
      <c r="C124" s="11">
        <v>30548043</v>
      </c>
      <c r="D124" t="s">
        <v>204</v>
      </c>
    </row>
    <row r="125" spans="1:4" x14ac:dyDescent="0.25">
      <c r="A125" t="s">
        <v>463</v>
      </c>
      <c r="B125" t="s">
        <v>464</v>
      </c>
      <c r="C125" s="11">
        <v>30669118</v>
      </c>
      <c r="D125" t="s">
        <v>51</v>
      </c>
    </row>
    <row r="126" spans="1:4" x14ac:dyDescent="0.25">
      <c r="A126" t="s">
        <v>465</v>
      </c>
      <c r="B126" t="s">
        <v>466</v>
      </c>
      <c r="C126" s="11">
        <v>30728726</v>
      </c>
      <c r="D126" t="s">
        <v>129</v>
      </c>
    </row>
    <row r="127" spans="1:4" x14ac:dyDescent="0.25">
      <c r="A127" t="s">
        <v>467</v>
      </c>
      <c r="B127" t="s">
        <v>466</v>
      </c>
      <c r="C127" s="11">
        <v>30728726</v>
      </c>
      <c r="D127" t="s">
        <v>134</v>
      </c>
    </row>
    <row r="128" spans="1:4" x14ac:dyDescent="0.25">
      <c r="A128" t="s">
        <v>468</v>
      </c>
      <c r="B128" t="s">
        <v>466</v>
      </c>
      <c r="C128" s="11">
        <v>30728726</v>
      </c>
      <c r="D128" t="s">
        <v>89</v>
      </c>
    </row>
    <row r="129" spans="1:4" x14ac:dyDescent="0.25">
      <c r="A129" t="s">
        <v>469</v>
      </c>
      <c r="B129" t="s">
        <v>466</v>
      </c>
      <c r="C129" s="11">
        <v>30728726</v>
      </c>
      <c r="D129" t="s">
        <v>176</v>
      </c>
    </row>
    <row r="130" spans="1:4" x14ac:dyDescent="0.25">
      <c r="A130" t="s">
        <v>470</v>
      </c>
      <c r="B130" t="s">
        <v>466</v>
      </c>
      <c r="C130" s="11">
        <v>30728726</v>
      </c>
      <c r="D130" t="s">
        <v>174</v>
      </c>
    </row>
    <row r="131" spans="1:4" x14ac:dyDescent="0.25">
      <c r="A131" t="s">
        <v>471</v>
      </c>
      <c r="B131" t="s">
        <v>466</v>
      </c>
      <c r="C131" s="11">
        <v>30728726</v>
      </c>
      <c r="D131" t="s">
        <v>107</v>
      </c>
    </row>
    <row r="132" spans="1:4" x14ac:dyDescent="0.25">
      <c r="A132" t="s">
        <v>472</v>
      </c>
      <c r="B132" t="s">
        <v>466</v>
      </c>
      <c r="C132" s="11">
        <v>30728726</v>
      </c>
      <c r="D132" t="s">
        <v>198</v>
      </c>
    </row>
    <row r="133" spans="1:4" x14ac:dyDescent="0.25">
      <c r="A133" t="s">
        <v>473</v>
      </c>
      <c r="B133" t="s">
        <v>466</v>
      </c>
      <c r="C133" s="11">
        <v>30728726</v>
      </c>
      <c r="D133" t="s">
        <v>124</v>
      </c>
    </row>
    <row r="134" spans="1:4" x14ac:dyDescent="0.25">
      <c r="A134" t="s">
        <v>474</v>
      </c>
      <c r="B134" t="s">
        <v>466</v>
      </c>
      <c r="C134" s="11">
        <v>30728726</v>
      </c>
      <c r="D134" t="s">
        <v>109</v>
      </c>
    </row>
    <row r="135" spans="1:4" x14ac:dyDescent="0.25">
      <c r="A135" t="s">
        <v>475</v>
      </c>
      <c r="B135" t="s">
        <v>466</v>
      </c>
      <c r="C135" s="11">
        <v>30728726</v>
      </c>
      <c r="D135" t="s">
        <v>122</v>
      </c>
    </row>
    <row r="136" spans="1:4" x14ac:dyDescent="0.25">
      <c r="A136" t="s">
        <v>476</v>
      </c>
      <c r="B136" t="s">
        <v>466</v>
      </c>
      <c r="C136" s="11">
        <v>30728726</v>
      </c>
      <c r="D136" t="s">
        <v>105</v>
      </c>
    </row>
    <row r="137" spans="1:4" x14ac:dyDescent="0.25">
      <c r="A137" t="s">
        <v>477</v>
      </c>
      <c r="B137" t="s">
        <v>466</v>
      </c>
      <c r="C137" s="11">
        <v>30728726</v>
      </c>
      <c r="D137" t="s">
        <v>47</v>
      </c>
    </row>
    <row r="138" spans="1:4" x14ac:dyDescent="0.25">
      <c r="A138" t="s">
        <v>478</v>
      </c>
      <c r="B138" t="s">
        <v>466</v>
      </c>
      <c r="C138" s="11">
        <v>30728726</v>
      </c>
      <c r="D138" t="s">
        <v>38</v>
      </c>
    </row>
    <row r="139" spans="1:4" x14ac:dyDescent="0.25">
      <c r="A139" t="s">
        <v>479</v>
      </c>
      <c r="B139" t="s">
        <v>606</v>
      </c>
      <c r="C139" s="11">
        <v>31163633</v>
      </c>
      <c r="D139" t="s">
        <v>110</v>
      </c>
    </row>
    <row r="140" spans="1:4" x14ac:dyDescent="0.25">
      <c r="A140" t="s">
        <v>480</v>
      </c>
      <c r="B140" t="s">
        <v>481</v>
      </c>
      <c r="C140" s="11">
        <v>31887291</v>
      </c>
      <c r="D140" t="s">
        <v>83</v>
      </c>
    </row>
    <row r="141" spans="1:4" x14ac:dyDescent="0.25">
      <c r="A141" t="s">
        <v>482</v>
      </c>
      <c r="B141" t="s">
        <v>169</v>
      </c>
      <c r="C141" s="11">
        <v>31936330</v>
      </c>
      <c r="D141" t="s">
        <v>169</v>
      </c>
    </row>
    <row r="142" spans="1:4" x14ac:dyDescent="0.25">
      <c r="A142" t="s">
        <v>483</v>
      </c>
      <c r="B142" t="s">
        <v>84</v>
      </c>
      <c r="C142" s="11">
        <v>32778208</v>
      </c>
      <c r="D142" t="s">
        <v>84</v>
      </c>
    </row>
    <row r="143" spans="1:4" x14ac:dyDescent="0.25">
      <c r="A143" t="s">
        <v>484</v>
      </c>
      <c r="B143" t="s">
        <v>607</v>
      </c>
      <c r="C143" s="11">
        <v>32781829</v>
      </c>
      <c r="D143" t="s">
        <v>147</v>
      </c>
    </row>
    <row r="144" spans="1:4" x14ac:dyDescent="0.25">
      <c r="A144" t="s">
        <v>485</v>
      </c>
      <c r="B144" t="s">
        <v>486</v>
      </c>
      <c r="C144" s="11">
        <v>33371799</v>
      </c>
      <c r="D144" t="s">
        <v>45</v>
      </c>
    </row>
    <row r="145" spans="1:4" x14ac:dyDescent="0.25">
      <c r="A145" t="s">
        <v>487</v>
      </c>
      <c r="B145" t="s">
        <v>488</v>
      </c>
      <c r="C145" s="11">
        <v>33580037</v>
      </c>
      <c r="D145" t="s">
        <v>139</v>
      </c>
    </row>
    <row r="146" spans="1:4" x14ac:dyDescent="0.25">
      <c r="A146" t="s">
        <v>489</v>
      </c>
      <c r="B146" t="s">
        <v>490</v>
      </c>
      <c r="C146" s="11">
        <v>33752229</v>
      </c>
      <c r="D146" t="s">
        <v>164</v>
      </c>
    </row>
    <row r="147" spans="1:4" x14ac:dyDescent="0.25">
      <c r="A147" t="s">
        <v>491</v>
      </c>
      <c r="B147" t="s">
        <v>608</v>
      </c>
      <c r="C147" s="11">
        <v>33971060</v>
      </c>
      <c r="D147" t="s">
        <v>101</v>
      </c>
    </row>
    <row r="148" spans="1:4" x14ac:dyDescent="0.25">
      <c r="A148" t="s">
        <v>492</v>
      </c>
      <c r="B148" t="s">
        <v>493</v>
      </c>
      <c r="C148" s="11">
        <v>34704627</v>
      </c>
      <c r="D148" t="s">
        <v>42</v>
      </c>
    </row>
    <row r="149" spans="1:4" x14ac:dyDescent="0.25">
      <c r="A149" t="s">
        <v>494</v>
      </c>
      <c r="B149" t="s">
        <v>609</v>
      </c>
      <c r="C149" s="11">
        <v>34725616</v>
      </c>
      <c r="D149" t="s">
        <v>57</v>
      </c>
    </row>
    <row r="150" spans="1:4" x14ac:dyDescent="0.25">
      <c r="A150" t="s">
        <v>495</v>
      </c>
      <c r="B150" t="s">
        <v>496</v>
      </c>
      <c r="C150" s="11">
        <v>35255109</v>
      </c>
      <c r="D150" t="s">
        <v>245</v>
      </c>
    </row>
    <row r="151" spans="1:4" x14ac:dyDescent="0.25">
      <c r="A151" t="s">
        <v>497</v>
      </c>
      <c r="B151" t="s">
        <v>498</v>
      </c>
      <c r="C151" s="11">
        <v>35255524</v>
      </c>
      <c r="D151" t="s">
        <v>223</v>
      </c>
    </row>
    <row r="152" spans="1:4" x14ac:dyDescent="0.25">
      <c r="A152" t="s">
        <v>499</v>
      </c>
      <c r="B152" t="s">
        <v>500</v>
      </c>
      <c r="C152" s="11">
        <v>35386238</v>
      </c>
      <c r="D152" t="s">
        <v>247</v>
      </c>
    </row>
    <row r="153" spans="1:4" x14ac:dyDescent="0.25">
      <c r="A153" t="s">
        <v>501</v>
      </c>
      <c r="B153" t="s">
        <v>502</v>
      </c>
      <c r="C153" s="11">
        <v>35468277</v>
      </c>
      <c r="D153" t="s">
        <v>251</v>
      </c>
    </row>
    <row r="154" spans="1:4" x14ac:dyDescent="0.25">
      <c r="A154" t="s">
        <v>503</v>
      </c>
      <c r="B154" t="s">
        <v>502</v>
      </c>
      <c r="C154" s="11">
        <v>35468277</v>
      </c>
      <c r="D154" t="s">
        <v>36</v>
      </c>
    </row>
    <row r="155" spans="1:4" x14ac:dyDescent="0.25">
      <c r="A155" t="s">
        <v>504</v>
      </c>
      <c r="B155" t="s">
        <v>505</v>
      </c>
      <c r="C155" s="11">
        <v>35474188</v>
      </c>
      <c r="D155" t="s">
        <v>143</v>
      </c>
    </row>
    <row r="156" spans="1:4" x14ac:dyDescent="0.25">
      <c r="A156" t="s">
        <v>506</v>
      </c>
      <c r="B156" t="s">
        <v>507</v>
      </c>
      <c r="C156" s="11">
        <v>35474676</v>
      </c>
      <c r="D156" t="s">
        <v>202</v>
      </c>
    </row>
    <row r="157" spans="1:4" x14ac:dyDescent="0.25">
      <c r="A157" t="s">
        <v>508</v>
      </c>
      <c r="B157" t="s">
        <v>509</v>
      </c>
      <c r="C157" s="11">
        <v>35474676</v>
      </c>
      <c r="D157" t="s">
        <v>207</v>
      </c>
    </row>
    <row r="158" spans="1:4" x14ac:dyDescent="0.25">
      <c r="A158" t="s">
        <v>510</v>
      </c>
      <c r="B158" t="s">
        <v>507</v>
      </c>
      <c r="C158" s="11">
        <v>35474676</v>
      </c>
      <c r="D158" t="s">
        <v>214</v>
      </c>
    </row>
    <row r="159" spans="1:4" x14ac:dyDescent="0.25">
      <c r="A159" t="s">
        <v>511</v>
      </c>
      <c r="B159" t="s">
        <v>512</v>
      </c>
      <c r="C159" s="11">
        <v>35653384</v>
      </c>
      <c r="D159" t="s">
        <v>75</v>
      </c>
    </row>
    <row r="160" spans="1:4" x14ac:dyDescent="0.25">
      <c r="A160" t="s">
        <v>513</v>
      </c>
      <c r="B160" t="s">
        <v>514</v>
      </c>
      <c r="C160" s="11">
        <v>35802916</v>
      </c>
      <c r="D160" t="s">
        <v>108</v>
      </c>
    </row>
    <row r="161" spans="1:4" x14ac:dyDescent="0.25">
      <c r="A161" t="s">
        <v>515</v>
      </c>
      <c r="B161" t="s">
        <v>102</v>
      </c>
      <c r="C161" s="11">
        <v>35843280</v>
      </c>
      <c r="D161" t="s">
        <v>102</v>
      </c>
    </row>
    <row r="162" spans="1:4" x14ac:dyDescent="0.25">
      <c r="A162" t="s">
        <v>516</v>
      </c>
      <c r="B162" t="s">
        <v>605</v>
      </c>
      <c r="C162" s="11">
        <v>31760038</v>
      </c>
      <c r="D162" t="s">
        <v>604</v>
      </c>
    </row>
    <row r="163" spans="1:4" x14ac:dyDescent="0.25">
      <c r="A163" t="s">
        <v>517</v>
      </c>
      <c r="B163" t="s">
        <v>518</v>
      </c>
      <c r="C163" s="11">
        <v>36701129</v>
      </c>
      <c r="D163" t="s">
        <v>96</v>
      </c>
    </row>
    <row r="164" spans="1:4" x14ac:dyDescent="0.25">
      <c r="A164" t="s">
        <v>519</v>
      </c>
      <c r="B164" t="s">
        <v>520</v>
      </c>
      <c r="C164" s="11">
        <v>36887613</v>
      </c>
      <c r="D164" t="s">
        <v>112</v>
      </c>
    </row>
    <row r="165" spans="1:4" x14ac:dyDescent="0.25">
      <c r="A165" t="s">
        <v>521</v>
      </c>
      <c r="B165" t="s">
        <v>610</v>
      </c>
      <c r="C165" s="11">
        <v>36937599</v>
      </c>
      <c r="D165" t="s">
        <v>82</v>
      </c>
    </row>
    <row r="166" spans="1:4" x14ac:dyDescent="0.25">
      <c r="A166" t="s">
        <v>522</v>
      </c>
      <c r="B166" t="s">
        <v>523</v>
      </c>
      <c r="C166" s="11">
        <v>36941081</v>
      </c>
      <c r="D166" t="s">
        <v>111</v>
      </c>
    </row>
    <row r="167" spans="1:4" x14ac:dyDescent="0.25">
      <c r="A167" t="s">
        <v>524</v>
      </c>
      <c r="B167" t="s">
        <v>525</v>
      </c>
      <c r="C167" s="11">
        <v>37389609</v>
      </c>
      <c r="D167" t="s">
        <v>44</v>
      </c>
    </row>
    <row r="168" spans="1:4" x14ac:dyDescent="0.25">
      <c r="A168" t="s">
        <v>526</v>
      </c>
      <c r="B168" t="s">
        <v>527</v>
      </c>
      <c r="C168" s="11">
        <v>37627321</v>
      </c>
      <c r="D168" t="s">
        <v>239</v>
      </c>
    </row>
    <row r="169" spans="1:4" x14ac:dyDescent="0.25">
      <c r="A169" t="s">
        <v>528</v>
      </c>
      <c r="B169" t="s">
        <v>138</v>
      </c>
      <c r="C169" s="11">
        <v>37783803</v>
      </c>
      <c r="D169" t="s">
        <v>138</v>
      </c>
    </row>
    <row r="170" spans="1:4" x14ac:dyDescent="0.25">
      <c r="A170" t="s">
        <v>529</v>
      </c>
      <c r="B170" t="s">
        <v>530</v>
      </c>
      <c r="C170" s="11">
        <v>37939838</v>
      </c>
      <c r="D170" t="s">
        <v>149</v>
      </c>
    </row>
    <row r="171" spans="1:4" x14ac:dyDescent="0.25">
      <c r="A171" t="s">
        <v>531</v>
      </c>
      <c r="B171" t="s">
        <v>611</v>
      </c>
      <c r="C171" s="11">
        <v>38257684</v>
      </c>
      <c r="D171" t="s">
        <v>100</v>
      </c>
    </row>
    <row r="172" spans="1:4" x14ac:dyDescent="0.25">
      <c r="A172" t="s">
        <v>532</v>
      </c>
      <c r="B172" t="s">
        <v>533</v>
      </c>
      <c r="C172" s="11">
        <v>39009684</v>
      </c>
      <c r="D172" t="s">
        <v>151</v>
      </c>
    </row>
    <row r="173" spans="1:4" x14ac:dyDescent="0.25">
      <c r="A173" t="s">
        <v>534</v>
      </c>
      <c r="B173" t="s">
        <v>535</v>
      </c>
      <c r="C173" s="11">
        <v>39896893</v>
      </c>
      <c r="D173" t="s">
        <v>62</v>
      </c>
    </row>
    <row r="174" spans="1:4" x14ac:dyDescent="0.25">
      <c r="A174" t="s">
        <v>536</v>
      </c>
      <c r="B174" t="s">
        <v>537</v>
      </c>
      <c r="C174" s="11">
        <v>39943360</v>
      </c>
      <c r="D174" t="s">
        <v>64</v>
      </c>
    </row>
    <row r="175" spans="1:4" x14ac:dyDescent="0.25">
      <c r="A175" t="s">
        <v>538</v>
      </c>
      <c r="B175" t="s">
        <v>539</v>
      </c>
      <c r="C175" s="11">
        <v>39954664</v>
      </c>
      <c r="D175" t="s">
        <v>72</v>
      </c>
    </row>
    <row r="176" spans="1:4" x14ac:dyDescent="0.25">
      <c r="A176" t="s">
        <v>540</v>
      </c>
      <c r="B176" t="s">
        <v>541</v>
      </c>
      <c r="C176" s="11">
        <v>40039813</v>
      </c>
      <c r="D176" t="s">
        <v>249</v>
      </c>
    </row>
    <row r="177" spans="1:4" x14ac:dyDescent="0.25">
      <c r="A177" t="s">
        <v>542</v>
      </c>
      <c r="B177" t="s">
        <v>543</v>
      </c>
      <c r="C177" s="11">
        <v>40531238</v>
      </c>
      <c r="D177" t="s">
        <v>241</v>
      </c>
    </row>
    <row r="178" spans="1:4" x14ac:dyDescent="0.25">
      <c r="A178" t="s">
        <v>544</v>
      </c>
      <c r="B178" t="s">
        <v>545</v>
      </c>
      <c r="C178" s="11">
        <v>40542493</v>
      </c>
      <c r="D178" t="s">
        <v>95</v>
      </c>
    </row>
    <row r="179" spans="1:4" x14ac:dyDescent="0.25">
      <c r="A179" t="s">
        <v>546</v>
      </c>
      <c r="B179" t="s">
        <v>547</v>
      </c>
      <c r="C179" s="11">
        <v>41438355</v>
      </c>
      <c r="D179" t="s">
        <v>162</v>
      </c>
    </row>
    <row r="180" spans="1:4" x14ac:dyDescent="0.25">
      <c r="A180" t="s">
        <v>548</v>
      </c>
      <c r="B180" t="s">
        <v>549</v>
      </c>
      <c r="C180" s="11">
        <v>41518375</v>
      </c>
      <c r="D180" t="s">
        <v>166</v>
      </c>
    </row>
    <row r="181" spans="1:4" x14ac:dyDescent="0.25">
      <c r="A181" t="s">
        <v>550</v>
      </c>
      <c r="B181" t="s">
        <v>135</v>
      </c>
      <c r="C181" s="11">
        <v>41547944</v>
      </c>
      <c r="D181" t="s">
        <v>135</v>
      </c>
    </row>
    <row r="182" spans="1:4" x14ac:dyDescent="0.25">
      <c r="A182" t="s">
        <v>551</v>
      </c>
      <c r="B182" t="s">
        <v>552</v>
      </c>
      <c r="C182" s="11">
        <v>41915668</v>
      </c>
      <c r="D182" t="s">
        <v>225</v>
      </c>
    </row>
    <row r="183" spans="1:4" x14ac:dyDescent="0.25">
      <c r="A183" t="s">
        <v>553</v>
      </c>
      <c r="B183" t="s">
        <v>554</v>
      </c>
      <c r="C183" s="11">
        <v>41958537</v>
      </c>
      <c r="D183" t="s">
        <v>127</v>
      </c>
    </row>
    <row r="184" spans="1:4" x14ac:dyDescent="0.25">
      <c r="A184" t="s">
        <v>555</v>
      </c>
      <c r="B184" t="s">
        <v>93</v>
      </c>
      <c r="C184" s="11">
        <v>43020811</v>
      </c>
      <c r="D184" t="s">
        <v>93</v>
      </c>
    </row>
    <row r="185" spans="1:4" x14ac:dyDescent="0.25">
      <c r="A185" t="s">
        <v>556</v>
      </c>
      <c r="B185" t="s">
        <v>144</v>
      </c>
      <c r="C185" s="11">
        <v>43105957</v>
      </c>
      <c r="D185" t="s">
        <v>144</v>
      </c>
    </row>
    <row r="186" spans="1:4" x14ac:dyDescent="0.25">
      <c r="A186" t="s">
        <v>557</v>
      </c>
      <c r="B186" t="s">
        <v>558</v>
      </c>
      <c r="C186" s="11">
        <v>43351702</v>
      </c>
      <c r="D186" t="s">
        <v>86</v>
      </c>
    </row>
    <row r="187" spans="1:4" x14ac:dyDescent="0.25">
      <c r="A187" t="s">
        <v>559</v>
      </c>
      <c r="B187" t="s">
        <v>560</v>
      </c>
      <c r="C187" s="11">
        <v>54399219</v>
      </c>
      <c r="D187" t="s">
        <v>236</v>
      </c>
    </row>
    <row r="188" spans="1:4" x14ac:dyDescent="0.25">
      <c r="A188" t="s">
        <v>561</v>
      </c>
      <c r="B188" t="s">
        <v>560</v>
      </c>
      <c r="C188" s="11">
        <v>54399219</v>
      </c>
      <c r="D188" t="s">
        <v>237</v>
      </c>
    </row>
    <row r="189" spans="1:4" x14ac:dyDescent="0.25">
      <c r="A189" t="s">
        <v>562</v>
      </c>
      <c r="B189" t="s">
        <v>560</v>
      </c>
      <c r="C189" s="11">
        <v>54399219</v>
      </c>
      <c r="D189" t="s">
        <v>243</v>
      </c>
    </row>
    <row r="190" spans="1:4" x14ac:dyDescent="0.25">
      <c r="A190" t="s">
        <v>563</v>
      </c>
      <c r="B190" t="s">
        <v>560</v>
      </c>
      <c r="C190" s="11">
        <v>54399219</v>
      </c>
      <c r="D190" t="s">
        <v>99</v>
      </c>
    </row>
    <row r="191" spans="1:4" x14ac:dyDescent="0.25">
      <c r="A191" t="s">
        <v>564</v>
      </c>
      <c r="B191" t="s">
        <v>560</v>
      </c>
      <c r="C191" s="11">
        <v>54399219</v>
      </c>
      <c r="D191" t="s">
        <v>172</v>
      </c>
    </row>
    <row r="192" spans="1:4" x14ac:dyDescent="0.25">
      <c r="A192" t="s">
        <v>565</v>
      </c>
      <c r="B192" t="s">
        <v>560</v>
      </c>
      <c r="C192" s="11">
        <v>54399219</v>
      </c>
      <c r="D192" t="s">
        <v>74</v>
      </c>
    </row>
    <row r="193" spans="1:4" x14ac:dyDescent="0.25">
      <c r="A193" t="s">
        <v>566</v>
      </c>
      <c r="B193" t="s">
        <v>560</v>
      </c>
      <c r="C193" s="11">
        <v>54399219</v>
      </c>
      <c r="D193" t="s">
        <v>87</v>
      </c>
    </row>
    <row r="194" spans="1:4" x14ac:dyDescent="0.25">
      <c r="A194" t="s">
        <v>567</v>
      </c>
      <c r="B194" t="s">
        <v>568</v>
      </c>
      <c r="C194" s="11">
        <v>61754517</v>
      </c>
      <c r="D194" t="s">
        <v>81</v>
      </c>
    </row>
    <row r="195" spans="1:4" x14ac:dyDescent="0.25">
      <c r="A195" t="s">
        <v>569</v>
      </c>
      <c r="B195" t="s">
        <v>570</v>
      </c>
      <c r="C195" s="11">
        <v>63035017</v>
      </c>
      <c r="D195" t="s">
        <v>43</v>
      </c>
    </row>
    <row r="196" spans="1:4" x14ac:dyDescent="0.25">
      <c r="A196" t="s">
        <v>571</v>
      </c>
      <c r="B196" t="s">
        <v>37</v>
      </c>
      <c r="C196" s="11">
        <v>65219115</v>
      </c>
      <c r="D196" t="s">
        <v>37</v>
      </c>
    </row>
    <row r="197" spans="1:4" x14ac:dyDescent="0.25">
      <c r="A197" t="s">
        <v>572</v>
      </c>
      <c r="B197" t="s">
        <v>573</v>
      </c>
      <c r="C197" s="11">
        <v>71172112</v>
      </c>
      <c r="D197" t="s">
        <v>114</v>
      </c>
    </row>
    <row r="198" spans="1:4" x14ac:dyDescent="0.25">
      <c r="A198" t="s">
        <v>574</v>
      </c>
      <c r="B198" t="s">
        <v>573</v>
      </c>
      <c r="C198" s="11">
        <v>71172112</v>
      </c>
      <c r="D198" t="s">
        <v>92</v>
      </c>
    </row>
    <row r="199" spans="1:4" x14ac:dyDescent="0.25">
      <c r="A199" t="s">
        <v>575</v>
      </c>
      <c r="B199" t="s">
        <v>576</v>
      </c>
      <c r="C199" s="11">
        <v>73233410</v>
      </c>
      <c r="D199" t="s">
        <v>228</v>
      </c>
    </row>
    <row r="200" spans="1:4" x14ac:dyDescent="0.25">
      <c r="A200" t="s">
        <v>577</v>
      </c>
      <c r="B200" t="s">
        <v>576</v>
      </c>
      <c r="C200" s="11">
        <v>73233410</v>
      </c>
      <c r="D200" t="s">
        <v>208</v>
      </c>
    </row>
    <row r="201" spans="1:4" x14ac:dyDescent="0.25">
      <c r="A201" t="s">
        <v>578</v>
      </c>
      <c r="B201" t="s">
        <v>576</v>
      </c>
      <c r="C201" s="11">
        <v>73233410</v>
      </c>
      <c r="D201" t="s">
        <v>230</v>
      </c>
    </row>
    <row r="202" spans="1:4" x14ac:dyDescent="0.25">
      <c r="A202" t="s">
        <v>579</v>
      </c>
      <c r="B202" t="s">
        <v>576</v>
      </c>
      <c r="C202" s="11">
        <v>73233410</v>
      </c>
      <c r="D202" t="s">
        <v>232</v>
      </c>
    </row>
    <row r="203" spans="1:4" x14ac:dyDescent="0.25">
      <c r="A203" t="s">
        <v>580</v>
      </c>
      <c r="B203" t="s">
        <v>576</v>
      </c>
      <c r="C203" s="11">
        <v>73233410</v>
      </c>
      <c r="D203" t="s">
        <v>234</v>
      </c>
    </row>
    <row r="204" spans="1:4" x14ac:dyDescent="0.25">
      <c r="A204" t="s">
        <v>581</v>
      </c>
      <c r="B204" t="s">
        <v>576</v>
      </c>
      <c r="C204" s="11">
        <v>73233410</v>
      </c>
      <c r="D204" t="s">
        <v>226</v>
      </c>
    </row>
    <row r="205" spans="1:4" x14ac:dyDescent="0.25">
      <c r="A205" t="s">
        <v>582</v>
      </c>
      <c r="B205" t="s">
        <v>576</v>
      </c>
      <c r="C205" s="11">
        <v>73233410</v>
      </c>
      <c r="D205" t="s">
        <v>196</v>
      </c>
    </row>
    <row r="206" spans="1:4" x14ac:dyDescent="0.25">
      <c r="A206" t="s">
        <v>583</v>
      </c>
      <c r="B206" t="s">
        <v>576</v>
      </c>
      <c r="C206" s="11">
        <v>73233410</v>
      </c>
      <c r="D206" t="s">
        <v>211</v>
      </c>
    </row>
    <row r="207" spans="1:4" x14ac:dyDescent="0.25">
      <c r="A207" t="s">
        <v>584</v>
      </c>
      <c r="B207" t="s">
        <v>576</v>
      </c>
      <c r="C207" s="11">
        <v>73233410</v>
      </c>
      <c r="D207" t="s">
        <v>229</v>
      </c>
    </row>
    <row r="208" spans="1:4" x14ac:dyDescent="0.25">
      <c r="A208" t="s">
        <v>585</v>
      </c>
      <c r="B208" t="s">
        <v>576</v>
      </c>
      <c r="C208" s="11">
        <v>73233410</v>
      </c>
      <c r="D208" t="s">
        <v>210</v>
      </c>
    </row>
    <row r="209" spans="1:4" x14ac:dyDescent="0.25">
      <c r="A209" t="s">
        <v>586</v>
      </c>
      <c r="B209" t="s">
        <v>576</v>
      </c>
      <c r="C209" s="11">
        <v>73233410</v>
      </c>
      <c r="D209" t="s">
        <v>587</v>
      </c>
    </row>
    <row r="210" spans="1:4" x14ac:dyDescent="0.25">
      <c r="A210" t="s">
        <v>588</v>
      </c>
      <c r="B210" t="s">
        <v>576</v>
      </c>
      <c r="C210" s="11">
        <v>73233410</v>
      </c>
      <c r="D210" t="s">
        <v>235</v>
      </c>
    </row>
    <row r="211" spans="1:4" x14ac:dyDescent="0.25">
      <c r="A211" t="s">
        <v>589</v>
      </c>
      <c r="B211" t="s">
        <v>576</v>
      </c>
      <c r="C211" s="11">
        <v>73233410</v>
      </c>
      <c r="D211" t="s">
        <v>233</v>
      </c>
    </row>
    <row r="212" spans="1:4" x14ac:dyDescent="0.25">
      <c r="A212" t="s">
        <v>590</v>
      </c>
      <c r="B212" t="s">
        <v>576</v>
      </c>
      <c r="C212" s="11">
        <v>73233410</v>
      </c>
      <c r="D212" t="s">
        <v>227</v>
      </c>
    </row>
    <row r="213" spans="1:4" x14ac:dyDescent="0.25">
      <c r="A213" t="s">
        <v>591</v>
      </c>
      <c r="B213" t="s">
        <v>48</v>
      </c>
      <c r="C213" s="11">
        <v>76718016</v>
      </c>
      <c r="D213" t="s">
        <v>48</v>
      </c>
    </row>
    <row r="214" spans="1:4" x14ac:dyDescent="0.25">
      <c r="A214" t="s">
        <v>592</v>
      </c>
      <c r="B214" t="s">
        <v>593</v>
      </c>
      <c r="C214" s="11">
        <v>79178012</v>
      </c>
      <c r="D214" t="s">
        <v>206</v>
      </c>
    </row>
    <row r="215" spans="1:4" x14ac:dyDescent="0.25">
      <c r="A215" t="s">
        <v>594</v>
      </c>
      <c r="B215" t="s">
        <v>593</v>
      </c>
      <c r="C215" s="11">
        <v>79178012</v>
      </c>
      <c r="D215" t="s">
        <v>216</v>
      </c>
    </row>
    <row r="216" spans="1:4" x14ac:dyDescent="0.25">
      <c r="A216" t="s">
        <v>595</v>
      </c>
      <c r="B216" t="s">
        <v>593</v>
      </c>
      <c r="C216" s="11">
        <v>79178012</v>
      </c>
      <c r="D216" t="s">
        <v>219</v>
      </c>
    </row>
    <row r="217" spans="1:4" x14ac:dyDescent="0.25">
      <c r="A217" t="s">
        <v>596</v>
      </c>
      <c r="B217" t="s">
        <v>593</v>
      </c>
      <c r="C217" s="11">
        <v>79178012</v>
      </c>
      <c r="D217" t="s">
        <v>220</v>
      </c>
    </row>
    <row r="218" spans="1:4" x14ac:dyDescent="0.25">
      <c r="A218" t="s">
        <v>597</v>
      </c>
      <c r="B218" t="s">
        <v>593</v>
      </c>
      <c r="C218" s="11">
        <v>79178012</v>
      </c>
      <c r="D218" t="s">
        <v>218</v>
      </c>
    </row>
    <row r="219" spans="1:4" x14ac:dyDescent="0.25">
      <c r="A219" t="s">
        <v>598</v>
      </c>
      <c r="B219" t="s">
        <v>593</v>
      </c>
      <c r="C219" s="11">
        <v>79178012</v>
      </c>
      <c r="D219" t="s">
        <v>221</v>
      </c>
    </row>
    <row r="220" spans="1:4" x14ac:dyDescent="0.25">
      <c r="A220" t="s">
        <v>599</v>
      </c>
      <c r="B220" t="s">
        <v>612</v>
      </c>
      <c r="C220" s="11">
        <v>81414211</v>
      </c>
      <c r="D220" t="s">
        <v>54</v>
      </c>
    </row>
    <row r="221" spans="1:4" x14ac:dyDescent="0.25">
      <c r="A221" t="s">
        <v>600</v>
      </c>
      <c r="B221" t="s">
        <v>601</v>
      </c>
      <c r="C221" s="11">
        <v>82550712</v>
      </c>
      <c r="D221" t="s">
        <v>201</v>
      </c>
    </row>
    <row r="222" spans="1:4" x14ac:dyDescent="0.25">
      <c r="A222" t="s">
        <v>602</v>
      </c>
      <c r="B222" t="s">
        <v>603</v>
      </c>
      <c r="C222" s="11">
        <v>85450514</v>
      </c>
      <c r="D222" t="s">
        <v>242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AEF97E4CF57C54390EF35C0E8B66AC7" ma:contentTypeVersion="21" ma:contentTypeDescription="Opret et nyt dokument." ma:contentTypeScope="" ma:versionID="a99cec09ba2ed13252e0c26fcc3e9bc2">
  <xsd:schema xmlns:xsd="http://www.w3.org/2001/XMLSchema" xmlns:xs="http://www.w3.org/2001/XMLSchema" xmlns:p="http://schemas.microsoft.com/office/2006/metadata/properties" xmlns:ns2="fafbf760-5663-437a-96f4-9c78fae4ef65" xmlns:ns3="77e34123-9af6-40dc-b27e-09aea03a3560" targetNamespace="http://schemas.microsoft.com/office/2006/metadata/properties" ma:root="true" ma:fieldsID="b2ed93d86c0640806942dd8b51048871" ns2:_="" ns3:_="">
    <xsd:import namespace="fafbf760-5663-437a-96f4-9c78fae4ef65"/>
    <xsd:import namespace="77e34123-9af6-40dc-b27e-09aea03a35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Aftaleomr_x00e5_de" minOccurs="0"/>
                <xsd:element ref="ns2:Aftalenummer" minOccurs="0"/>
                <xsd:element ref="ns2:Ikrafttr_x00e6_delses_x00e5_r" minOccurs="0"/>
                <xsd:element ref="ns2:Udbudsansvarlig" minOccurs="0"/>
                <xsd:element ref="ns2:Aftalestatus" minOccurs="0"/>
                <xsd:element ref="ns2:MediaServiceObjectDetectorVersions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Kontraktansvarlig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fbf760-5663-437a-96f4-9c78fae4ef6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Aftaleomr_x00e5_de" ma:index="10" nillable="true" ma:displayName="Aftaleområde" ma:format="Dropdown" ma:internalName="Aftaleomr_x00e5_de">
      <xsd:simpleType>
        <xsd:restriction base="dms:Choice">
          <xsd:enumeration value="IT &amp; Tele"/>
          <xsd:enumeration value="Varer"/>
          <xsd:enumeration value="Tjenesteydelser"/>
        </xsd:restriction>
      </xsd:simpleType>
    </xsd:element>
    <xsd:element name="Aftalenummer" ma:index="11" nillable="true" ma:displayName="Aftalenummer" ma:format="Dropdown" ma:internalName="Aftalenummer">
      <xsd:simpleType>
        <xsd:restriction base="dms:Choice">
          <xsd:enumeration value="01-09"/>
          <xsd:enumeration value="10-49"/>
          <xsd:enumeration value="50-99"/>
        </xsd:restriction>
      </xsd:simpleType>
    </xsd:element>
    <xsd:element name="Ikrafttr_x00e6_delses_x00e5_r" ma:index="12" nillable="true" ma:displayName="Ikrafttrædelsesår" ma:decimals="0" ma:format="Dropdown" ma:internalName="Ikrafttr_x00e6_delses_x00e5_r" ma:percentage="FALSE">
      <xsd:simpleType>
        <xsd:restriction base="dms:Number">
          <xsd:maxInclusive value="2050"/>
          <xsd:minInclusive value="1995"/>
        </xsd:restriction>
      </xsd:simpleType>
    </xsd:element>
    <xsd:element name="Udbudsansvarlig" ma:index="13" nillable="true" ma:displayName="Udbudsansvarlig" ma:format="Dropdown" ma:list="UserInfo" ma:SharePointGroup="0" ma:internalName="Udbudsansvarlig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Aftalestatus" ma:index="14" nillable="true" ma:displayName="Aftalestatus" ma:format="Dropdown" ma:indexed="true" ma:internalName="Aftalestatus">
      <xsd:simpleType>
        <xsd:restriction base="dms:Choice">
          <xsd:enumeration value="Udbudsforberedelse"/>
          <xsd:enumeration value="Drift"/>
          <xsd:enumeration value="Udløbet"/>
        </xsd:restriction>
      </xsd:simpleType>
    </xsd:element>
    <xsd:element name="MediaServiceObjectDetectorVersions" ma:index="1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7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Billedmærker" ma:readOnly="false" ma:fieldId="{5cf76f15-5ced-4ddc-b409-7134ff3c332f}" ma:taxonomyMulti="true" ma:sspId="86b9d16c-b87d-4af0-81a1-0320b4ec851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4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Kontraktansvarlig" ma:index="28" nillable="true" ma:displayName="Kontraktansvarlig" ma:format="Dropdown" ma:list="UserInfo" ma:SharePointGroup="0" ma:internalName="Kontraktansvarlig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e34123-9af6-40dc-b27e-09aea03a3560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33b0cc7b-4088-4713-b671-b573d1b0f3f7}" ma:internalName="TaxCatchAll" ma:showField="CatchAllData" ma:web="77e34123-9af6-40dc-b27e-09aea03a35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5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6" nillable="true" ma:displayName="Delt med 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77e34123-9af6-40dc-b27e-09aea03a3560">
      <UserInfo>
        <DisplayName>Gitte Houby Nielsen</DisplayName>
        <AccountId>56</AccountId>
        <AccountType/>
      </UserInfo>
      <UserInfo>
        <DisplayName>Esben Nygaard Jensen</DisplayName>
        <AccountId>76</AccountId>
        <AccountType/>
      </UserInfo>
      <UserInfo>
        <DisplayName>Anna Mroczek Kürstein</DisplayName>
        <AccountId>214</AccountId>
        <AccountType/>
      </UserInfo>
      <UserInfo>
        <DisplayName>Pernille Kyndby</DisplayName>
        <AccountId>780</AccountId>
        <AccountType/>
      </UserInfo>
    </SharedWithUsers>
    <lcf76f155ced4ddcb4097134ff3c332f xmlns="fafbf760-5663-437a-96f4-9c78fae4ef65">
      <Terms xmlns="http://schemas.microsoft.com/office/infopath/2007/PartnerControls"/>
    </lcf76f155ced4ddcb4097134ff3c332f>
    <TaxCatchAll xmlns="77e34123-9af6-40dc-b27e-09aea03a3560" xsi:nil="true"/>
    <Aftalenummer xmlns="fafbf760-5663-437a-96f4-9c78fae4ef65" xsi:nil="true"/>
    <Udbudsansvarlig xmlns="fafbf760-5663-437a-96f4-9c78fae4ef65">
      <UserInfo>
        <DisplayName/>
        <AccountId xsi:nil="true"/>
        <AccountType/>
      </UserInfo>
    </Udbudsansvarlig>
    <Aftaleomr_x00e5_de xmlns="fafbf760-5663-437a-96f4-9c78fae4ef65" xsi:nil="true"/>
    <Aftalestatus xmlns="fafbf760-5663-437a-96f4-9c78fae4ef65" xsi:nil="true"/>
    <Ikrafttr_x00e6_delses_x00e5_r xmlns="fafbf760-5663-437a-96f4-9c78fae4ef65" xsi:nil="true"/>
    <MediaLengthInSeconds xmlns="fafbf760-5663-437a-96f4-9c78fae4ef65" xsi:nil="true"/>
    <Kontraktansvarlig xmlns="fafbf760-5663-437a-96f4-9c78fae4ef65">
      <UserInfo>
        <DisplayName/>
        <AccountId xsi:nil="true"/>
        <AccountType/>
      </UserInfo>
    </Kontraktansvarlig>
  </documentManagement>
</p:properties>
</file>

<file path=customXml/itemProps1.xml><?xml version="1.0" encoding="utf-8"?>
<ds:datastoreItem xmlns:ds="http://schemas.openxmlformats.org/officeDocument/2006/customXml" ds:itemID="{CB59F60A-9068-45C8-A308-39CFD700D3E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afbf760-5663-437a-96f4-9c78fae4ef65"/>
    <ds:schemaRef ds:uri="77e34123-9af6-40dc-b27e-09aea03a35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A21A99A-E401-49A0-9BA4-B8B63473CE2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8A35A58-59D1-4A36-8AE1-7457C21D720A}">
  <ds:schemaRefs>
    <ds:schemaRef ds:uri="http://purl.org/dc/elements/1.1/"/>
    <ds:schemaRef ds:uri="http://schemas.microsoft.com/office/2006/documentManagement/types"/>
    <ds:schemaRef ds:uri="http://www.w3.org/XML/1998/namespace"/>
    <ds:schemaRef ds:uri="fafbf760-5663-437a-96f4-9c78fae4ef65"/>
    <ds:schemaRef ds:uri="http://schemas.microsoft.com/office/2006/metadata/properties"/>
    <ds:schemaRef ds:uri="http://purl.org/dc/terms/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77e34123-9af6-40dc-b27e-09aea03a356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Prisoversigt 15.09.23-14.03.24</vt:lpstr>
      <vt:lpstr>Lukkedage</vt:lpstr>
      <vt:lpstr>Virksomhed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Tina Bjerre</dc:creator>
  <cp:keywords/>
  <dc:description/>
  <cp:lastModifiedBy>Pia Frandsen</cp:lastModifiedBy>
  <cp:revision/>
  <dcterms:created xsi:type="dcterms:W3CDTF">2022-09-29T07:35:32Z</dcterms:created>
  <dcterms:modified xsi:type="dcterms:W3CDTF">2024-03-05T11:30:10Z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0x0101002AEF97E4CF57C54390EF35C0E8B66AC7</vt:lpwstr>
  </property>
  <property fmtid="{D5CDD505-2E9C-101B-9397-08002B2CF9AE}" pid="3" name="MediaServiceImageTags">
    <vt:lpwstr/>
  </property>
  <property fmtid="{D5CDD505-2E9C-101B-9397-08002B2CF9AE}" pid="4" name="xd_ProgID">
    <vt:lpwstr/>
  </property>
  <property fmtid="{D5CDD505-2E9C-101B-9397-08002B2CF9AE}" pid="5" name="ComplianceAssetId">
    <vt:lpwstr/>
  </property>
  <property fmtid="{D5CDD505-2E9C-101B-9397-08002B2CF9AE}" pid="6" name="TemplateUrl">
    <vt:lpwstr/>
  </property>
  <property fmtid="{D5CDD505-2E9C-101B-9397-08002B2CF9AE}" pid="7" name="xd_Signature">
    <vt:bool>false</vt:bool>
  </property>
</Properties>
</file>